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9001"/>
  <workbookPr showInkAnnotation="0" defaultThemeVersion="124226"/>
  <mc:AlternateContent xmlns:mc="http://schemas.openxmlformats.org/markup-compatibility/2006">
    <mc:Choice Requires="x15">
      <x15ac:absPath xmlns:x15ac="http://schemas.microsoft.com/office/spreadsheetml/2010/11/ac" url="\\CNS-FS-03\dailyBackup\GL_Consulting\Clients and Projects\IK - Inlandskunden - National Clients\IK0338_Obec Slovenský Grob\03_Ucebne_manazment\PHZ\"/>
    </mc:Choice>
  </mc:AlternateContent>
  <bookViews>
    <workbookView xWindow="0" yWindow="60" windowWidth="20730" windowHeight="9060" xr2:uid="{00000000-000D-0000-FFFF-FFFF00000000}"/>
  </bookViews>
  <sheets>
    <sheet name="UCEBNE POMOCKY" sheetId="25" r:id="rId1"/>
    <sheet name="Hárok2" sheetId="17" state="hidden" r:id="rId2"/>
    <sheet name="Hárok3" sheetId="18" state="hidden" r:id="rId3"/>
  </sheets>
  <definedNames>
    <definedName name="ghghjgh">#REF!</definedName>
    <definedName name="hjkz">#REF!</definedName>
  </definedNames>
  <calcPr calcId="171027"/>
</workbook>
</file>

<file path=xl/calcChain.xml><?xml version="1.0" encoding="utf-8"?>
<calcChain xmlns="http://schemas.openxmlformats.org/spreadsheetml/2006/main">
  <c r="G97" i="25" l="1"/>
  <c r="G96" i="25"/>
  <c r="G47" i="25"/>
  <c r="G95" i="25" l="1"/>
  <c r="G94" i="25"/>
  <c r="G93" i="25"/>
  <c r="G92" i="25"/>
  <c r="G91" i="25"/>
  <c r="G90" i="25"/>
  <c r="G89" i="25"/>
  <c r="G88" i="25"/>
  <c r="G87" i="25"/>
  <c r="G86" i="25"/>
  <c r="G85" i="25"/>
  <c r="G84" i="25"/>
  <c r="G83" i="25"/>
  <c r="G82" i="25"/>
  <c r="G81" i="25"/>
  <c r="G80" i="25"/>
  <c r="G79" i="25"/>
  <c r="G78" i="25"/>
  <c r="G77" i="25"/>
  <c r="G76" i="25"/>
  <c r="G75" i="25"/>
  <c r="G74" i="25"/>
  <c r="G73" i="25"/>
  <c r="G72" i="25"/>
  <c r="G71" i="25"/>
  <c r="G70" i="25"/>
  <c r="G69" i="25"/>
  <c r="G68" i="25"/>
  <c r="G67" i="25"/>
  <c r="G66" i="25"/>
  <c r="G65" i="25"/>
  <c r="G64" i="25"/>
  <c r="G63" i="25"/>
  <c r="G62" i="25"/>
  <c r="G61" i="25"/>
  <c r="G60" i="25"/>
  <c r="G59" i="25"/>
  <c r="G58" i="25"/>
  <c r="G57" i="25"/>
  <c r="G56" i="25"/>
  <c r="G55" i="25"/>
  <c r="G54" i="25"/>
  <c r="G53" i="25"/>
  <c r="G52" i="25"/>
  <c r="G51" i="25"/>
  <c r="G50" i="25"/>
  <c r="G49" i="25"/>
  <c r="G46" i="25"/>
  <c r="G45" i="25"/>
  <c r="G44" i="25"/>
  <c r="G43" i="25"/>
  <c r="G42" i="25"/>
  <c r="G41" i="25"/>
  <c r="G40" i="25"/>
  <c r="G39" i="25"/>
  <c r="G38" i="25"/>
  <c r="G37" i="25"/>
  <c r="G36" i="25"/>
  <c r="G35" i="25"/>
  <c r="G34" i="25"/>
  <c r="G33" i="25"/>
  <c r="G32" i="25"/>
  <c r="G31" i="25"/>
  <c r="G30" i="25"/>
  <c r="G29" i="25"/>
  <c r="G28" i="25"/>
  <c r="G27" i="25"/>
  <c r="G26" i="25"/>
  <c r="G25" i="25"/>
  <c r="G24" i="25"/>
  <c r="G23" i="25"/>
  <c r="G22" i="25"/>
  <c r="G21" i="25"/>
  <c r="G20" i="25"/>
  <c r="G19" i="25"/>
  <c r="G18" i="25"/>
  <c r="G17" i="25"/>
  <c r="G16" i="25"/>
  <c r="G15" i="25"/>
  <c r="G14" i="25"/>
  <c r="G13" i="25"/>
  <c r="G12" i="25"/>
  <c r="G11" i="25"/>
</calcChain>
</file>

<file path=xl/sharedStrings.xml><?xml version="1.0" encoding="utf-8"?>
<sst xmlns="http://schemas.openxmlformats.org/spreadsheetml/2006/main" count="353" uniqueCount="180">
  <si>
    <t>Názov výdavku</t>
  </si>
  <si>
    <t>Merná jednotka</t>
  </si>
  <si>
    <t>022 Samostatné hnuteľné veci a súbory hnuteľných vecí</t>
  </si>
  <si>
    <t>Prioritná os</t>
  </si>
  <si>
    <t>Prioritná os 2 -Ľahší prístup k efektívnym a kvalitnejším verejným službám</t>
  </si>
  <si>
    <t>Špecifický cieľ</t>
  </si>
  <si>
    <t>2.2.2 Zlepšenie kľúčových kompetencií žiakov základných škôl</t>
  </si>
  <si>
    <t>súbor</t>
  </si>
  <si>
    <t>ks</t>
  </si>
  <si>
    <t>P.č.</t>
  </si>
  <si>
    <t>Množstvo</t>
  </si>
  <si>
    <t>Podrobný položkový rozpočet (v EUR)</t>
  </si>
  <si>
    <t>Názov žiadateľa</t>
  </si>
  <si>
    <t>Názov projektu</t>
  </si>
  <si>
    <t xml:space="preserve">Jednotková cena </t>
  </si>
  <si>
    <t>Skupina výdavkov</t>
  </si>
  <si>
    <t>Výdavky celkovo bez DPH</t>
  </si>
  <si>
    <t>SW k iterfejsu - multilicencia</t>
  </si>
  <si>
    <t>sada</t>
  </si>
  <si>
    <t>Ochranné prostriedky pre učiteľa</t>
  </si>
  <si>
    <t>Obstaranie biologickej/chemickej učebne</t>
  </si>
  <si>
    <t>Učiteľský biologický mikroskop</t>
  </si>
  <si>
    <t>Triedna sada nástenných biologických tabúľ</t>
  </si>
  <si>
    <t>Triedna sada anatomických modelov</t>
  </si>
  <si>
    <t>Triedna sada botanických modelov</t>
  </si>
  <si>
    <t>Triedna sada zoologických modelov</t>
  </si>
  <si>
    <t>Triedna sada biologických modelov</t>
  </si>
  <si>
    <t>Resuscitačná figurína na CPR</t>
  </si>
  <si>
    <t>Model na nácvik Heimlichovho manévra</t>
  </si>
  <si>
    <t>Model na nácvik  CPR - novorodenec</t>
  </si>
  <si>
    <t>Kostra človeka - model</t>
  </si>
  <si>
    <t>Triedna sada pre simuláciu úrazov</t>
  </si>
  <si>
    <t>Sada mikropreparátov - učiteľská</t>
  </si>
  <si>
    <t xml:space="preserve">Sada preparačných nástrojov s príslušenstvom </t>
  </si>
  <si>
    <t>Lupa na pozorovanie prírody</t>
  </si>
  <si>
    <t>Planktónové siete</t>
  </si>
  <si>
    <t>Kľúče na určovanie - učiteľ</t>
  </si>
  <si>
    <t>Spotrebný materiál a vybavenie - učiteľ</t>
  </si>
  <si>
    <t>Interfejs na zber dát - biochémia</t>
  </si>
  <si>
    <t>Sada senzorov pre biochémiu - učiteľ</t>
  </si>
  <si>
    <t>Digitálna učiteľská váha</t>
  </si>
  <si>
    <t>Laboratórny stojan s príslušenstvom</t>
  </si>
  <si>
    <t>Chemický kahan s príslušenstvom</t>
  </si>
  <si>
    <t>Laboratórne podnosy</t>
  </si>
  <si>
    <t>Prístroj na určenie pH s príslušenstvom</t>
  </si>
  <si>
    <t xml:space="preserve">Triedna sada chemických modelov - učiteľ </t>
  </si>
  <si>
    <t xml:space="preserve">Ekologická sada s príslušenstvom </t>
  </si>
  <si>
    <t>Sada laboratórneho skla a laboratórnych pomôcok pre učebňu biochémie</t>
  </si>
  <si>
    <t xml:space="preserve">Súbor chemikálií pre učebňu biochémie </t>
  </si>
  <si>
    <t>Sada žiackych mikroskopov</t>
  </si>
  <si>
    <t>Sada mikropreparátov - žiaci</t>
  </si>
  <si>
    <t>Sada lúp na pozorovanie prírody</t>
  </si>
  <si>
    <t>Ochranné prostriedky - žiaci</t>
  </si>
  <si>
    <t xml:space="preserve">Sada planktónových sietí </t>
  </si>
  <si>
    <t>Kľúče na určovanie</t>
  </si>
  <si>
    <t>Spotrebný materiál a vybavenia pre učebňu biochémie - žiaci</t>
  </si>
  <si>
    <t>Sada senzorov pre biochémiu/biológiu - žiak</t>
  </si>
  <si>
    <t>Sada digitálnych váh - žiaci</t>
  </si>
  <si>
    <t>Sada laboratórnych stojanov s príslušenstvom</t>
  </si>
  <si>
    <t>Sada chemických kahanov s príslušenstvom</t>
  </si>
  <si>
    <t xml:space="preserve">Sada tácok </t>
  </si>
  <si>
    <t>Sada prístrojov na určenie pH s príslušenstvom</t>
  </si>
  <si>
    <t>Sada 3D modelov na chémiu - žiak</t>
  </si>
  <si>
    <t>Obec Slovenský Grob</t>
  </si>
  <si>
    <t>Skvalitnenie technického vybavenia odborných učební ZŠ Slovenský Grob</t>
  </si>
  <si>
    <t>Obstaranie fyzikálnej učebne</t>
  </si>
  <si>
    <t>Interfejs na zber dát s príslušenstvom</t>
  </si>
  <si>
    <t>Sada senzorov pre fyziku - učiteľ</t>
  </si>
  <si>
    <t>Učiteľská termodynamická sada</t>
  </si>
  <si>
    <t xml:space="preserve">Laboratórny podnos </t>
  </si>
  <si>
    <t xml:space="preserve">Sada pre termodynamiku s príslušenstvom </t>
  </si>
  <si>
    <t xml:space="preserve">Učiteľská mechanická sada </t>
  </si>
  <si>
    <t>Multifunkčný model mechanického auta</t>
  </si>
  <si>
    <t>Sada kladiek s príslušenstvom</t>
  </si>
  <si>
    <t xml:space="preserve">Kvapalinový baroskop s príslušenstvom </t>
  </si>
  <si>
    <t>Ručná výveva s príslušenstvom</t>
  </si>
  <si>
    <t xml:space="preserve">Učiteľská optická sada </t>
  </si>
  <si>
    <t>Učiteľská sada na miešanie farieb</t>
  </si>
  <si>
    <t>Učiteľská elektromagnetická sada</t>
  </si>
  <si>
    <t>Prístroj na výrobu vysokého DC napätia</t>
  </si>
  <si>
    <t>Prístroj na indikáciu napätí s príslušenstvom</t>
  </si>
  <si>
    <t>Súbor spotrebného materiálu a vybavenia pre učiteľa</t>
  </si>
  <si>
    <t>Sada senzorov pre fyziku - žiak</t>
  </si>
  <si>
    <t>Sada žiackych termodynamických súprav</t>
  </si>
  <si>
    <t xml:space="preserve">Skupinová sada pre termodynamiku s príslušenstvom </t>
  </si>
  <si>
    <t>Sada žiackych mechanických súprav</t>
  </si>
  <si>
    <t>Sada objem a hmotnosť</t>
  </si>
  <si>
    <t>Sada žiackych optických súprav</t>
  </si>
  <si>
    <t>Žiacka elektrotechnická súprava</t>
  </si>
  <si>
    <t>Sada žiackych elektromagnetických súprav</t>
  </si>
  <si>
    <t>Sada zdrojov bezpečného napätia a prúdu</t>
  </si>
  <si>
    <t>Sada ochranných prostriedkov</t>
  </si>
  <si>
    <t xml:space="preserve">Sada spotrebného materiálu </t>
  </si>
  <si>
    <t>Špecifikácie</t>
  </si>
  <si>
    <t xml:space="preserve">Minimálna špecifikácia - digitálny kombinovaný mikroskop so zabudovaným CMOS senzorom s rozlíšením 1280x1024 pixelov, Binokulárna hlavica v 35° uhle s 360° rotáciou, Širokouhlový okulár WF10X/18mm, Achromatický objektív DIN 4X, 10X, 40X, 100x(olej), Hrubé a jemné zaostrovanie, Abbeho kondenzor 1,25 N.A kondenzor, Irisová clona s držiakom filtrov, Osvetlenie LED s kontrolou intenzity, Napájanie 220V-240V, USB 2.0 PC pripojenie, Operačný softvér na spracovanie obrazu s pluginovou architektúrou v slovenskom jazyku, Min. funkcie: forierová analýza, meranie, automatické vyplňovanie formulárov z databázy, importovanie mierok v reálnom rozmere, binárne funkcie v živom móde/odčítavanie dvoch obrazov/, komparácie.  Súčasťou dodávky mikroskopu má byť aj ručný microtom s minimálne sklenenou plošinou, vnútorným klipom pre upevnenie zariadenia a nožom, jednotka pre spracovanie obrazu s min. 11.6" obrazovkou, HDMI výstupom a klávesnicou pripojiteľná k mikroskopu.
</t>
  </si>
  <si>
    <t xml:space="preserve">Súbor minimálne 4 ks obrazov na biológiu v slovenskom jazyku, s rozmerom min. 110 x 140 cm, laminované so závesnými lištami a s háčikmi na zavesenie (S obsiahnutými témami Biosignály a ľudské telo, Rastlín, Živočíchov a Neživej prírody) 
</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</si>
  <si>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</si>
  <si>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 xml:space="preserve">Triedna sada 6 ks demonštračných 3D modelov na biológiu - časť botanika, minimálne v zložení: kvet zemiaka, kvet jablone, kvet čerešne, kvet hrachu, kvet repky olejnej, model rastlinnej bunky. Každý z modelov má byť z odolného plastu, vhodnom pre školské prostredie, minimálne v trojnásobnom a väčšom prevedení, na podstavci, s popisom častí v slovenskom jazyku. </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</si>
  <si>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 </t>
  </si>
  <si>
    <t xml:space="preserve">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 </t>
  </si>
  <si>
    <t>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</si>
  <si>
    <t xml:space="preserve">Model torza min. v životnej veľkosti umožňujúci precvičovať brušný/hrudný tlak procesov spätného vyfukovania (Heimlichov manéver)  a uvoľnenie úst na vyčistenie blokovaných dýchacích ciest. Materiál torza má navodzovať hmatateľnú realitu s anatomickým rozhraním rebier, mečovitého výbežku a krčnej ryhy.  Model má obsahovať aj zapchávajúce objekty a má byť dodaný vrátane trička a ľahkej prenosnej tašky. </t>
  </si>
  <si>
    <t>Minimálna špecifikácia: Figurína dieťaťa na nácvik KPR, umožňuje nácvik Heimlichovho manévra, KPR a dýchanie z úst do úst, realistické anatomické znaky ako ohryzok, krčná tepna, pupok, hrudný kôš.</t>
  </si>
  <si>
    <t xml:space="preserve">Demonštračný model ľudskej kostry v životnej veľkosti na biológiu - časť anatómia. Model má byť z odolného hygienicky nezávadného plastu, vhodného pre školské prostredie. Kostra má byť pohyblivá v kĺboch, paže a nohy majú byť odnímateľné. Model má obsahovať nervové vetvy, vertebrálne tepny, herniáciu lumbárnych invertebrálnych diskov. Lebka má mať pohyblivú sánku, prierez vo vrchnej časti a 3 odnímateľné spodné zuby. Výška modelu min. 180 cm, dodávaná so stojanom na kolieskach. Súčasťou má byť SW na určovanie častí ľudského tela.
</t>
  </si>
  <si>
    <t xml:space="preserve">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   </t>
  </si>
  <si>
    <t xml:space="preserve">Sada preparátov pre učiteľa má obsahovať minimálne 1 sadu preparátov s témou Ľudské telo, 1 sadu preparátov s témou Rozmnožovanie rastlín, 1 sadu preparátov s témou Rozmnožovanie živočíchov, 1 sadu preparátov s témou Parazity a 1 sadu preparátov s témou Život vo vode. Každá sada má obsahovať minimálne 10 ks rôznych jednotlivých preparátov z požadovaných tém. </t>
  </si>
  <si>
    <t xml:space="preserve">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
</t>
  </si>
  <si>
    <t xml:space="preserve">Lupa na pozorovanie prírody pre učiteľa s minimálne dvojnásobným zväčšením, možnosťou pripojenia nádobky s otvormi na vetranie, s priemerom min. 50 mm. na pozorovanie drobného hmyzu, rastlín a hornín. 
</t>
  </si>
  <si>
    <t xml:space="preserve">Súbor planktónových sietí pre učiteľa má obsahovať minimálne 6 ks rôznych komponentov (sieť s rúčkou dlhou min. 50cm, lupu, nádobu na pozorovanie, štetec,pinzeta, špionážne zrkadlo). Materiál odolný plast vhodný pre školské prostredie. </t>
  </si>
  <si>
    <t xml:space="preserve">Základná sada kľúčov na určovanie biologických druhov - rastlín, zvierat, nerastov a pod. </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</si>
  <si>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sú min. inštruktážne aktivity pre učiteľov a žiakov v zmysle ŠVP pre ročníky 5. až 9. ročník ZŠ s inovovanou metodikou v digitálnej forme. Multilicencia softvéru v slovenskom a anglickom jazyku, platnosť multilicencie má byť nie na menej ako 5 rokov.</t>
  </si>
  <si>
    <t>Minimálne požiadavky - sada senzorov má byť kompatibilná s interfejsom a softvérom k interfejsu a má obsahovať min. senzory: 1 ks Senzor CO2 (0..5000ppm), 1 ks Senzor O2 vo vzduchu (0..100%), 1 ks Senzor rádioaktívneho žiarenia, 2 x Sada prepojovacích káblikov (4ks), 1x Senzor zvuku, 1 x Senzor EKG, 1 x Senzor srdcového tepu-pás.</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</si>
  <si>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</si>
  <si>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</si>
  <si>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 xml:space="preserve">Chemický, sklenený liehový kahan s príslušenstvom. Sada má obsahovať min.: 1 ks liehový kahan s objemom 250ml, hrúbka skla 1,8 mm, 1ks laboratórna trojnožka so sieťkou nad kahan, 250 ml lieh na horenie. </t>
  </si>
  <si>
    <t xml:space="preserve">Sada laboratórnych podnosov pre učiteľa má obsahovať min. 2 ks tácok, min. rozmery tácok: 300x400x40 mm a 250x250x40mm, s teplotnou odolnosťou min. do 50°C  a chemickou odolnosťou pre materiály PS. </t>
  </si>
  <si>
    <t>Minimálne požadovaná špecifikácia: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majú byť: 2 sáčky po 20 mL pufru pH 4, 2 sáčky po 20 mL pufru pH 7, 2 sáčky po 20 mL čistiaceho roztoku.</t>
  </si>
  <si>
    <t xml:space="preserve">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</si>
  <si>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 xml:space="preserve">Ekologická sada má minimálne obsahovať materiál na rozbor vody a pôdy a na meranie najdôležitejších látok, ktoré ovplyvňujú naše životné prostredie. Obal kufríka má byť pevný a vodotesný. Kufrík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dodávky má byť aj videomanuál pre prácu s ekologickým kufríkom.  </t>
  </si>
  <si>
    <t xml:space="preserve">Triedna sada lab. skla a pomôcok má obsahovať minimálne: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valec odmerný nízky plastový 250ml, 1x valec odmerný vysoký plastový 500ml, 1x lievik, 1 ks byreta objem 25 ml, sklená tyčinka, stojan na 10 skúmaviek, 4 rôzne držiaky, 4x kadička vysoká s výlevkou  400ml, 4x kadička nízka s výlevkou  150ml, 4x kadička vysoká s výlevkou  250ml, 4x banka kúžeľová úzkohrdlá 250 ml, 4x skúmavka s guľatým dnom priem. 12 mm s vyhrnutým okrajom, 4x skúmavka s guľatým dnom priem. 14 mm s vyhrnutým okrajom, 4x pipeta delená 10 ml, 4x miska Petriho sklenená 90 mm, 4x valec odmerný vysoký 250 ml, 4x valec odmerný nízky plastový 250ml, 4x valec odmerný vysoký plastový 500ml, 4x lievik, 4x sklená tyčinka, 4x stojan na 10 skúmaviek, 4x štyri rôzne držiaky. </t>
  </si>
  <si>
    <t>Minimálna špecifikácia: 1l kyseliny chlorovodíkovej, 1l kyseliny ducičnej, 1l kyseliny sírovej, 500g hydroxidu sodného, 500g síranu meďnatého, 500g chloridu vápenatého, 500g uhličitanu vápenatého,200 g železo práškové, 200g hliník práškový, 200g zinok granulovaný,  200g zinku práškového, 1l peroxidu vodíka, 50g sodík, 200g horčík práškový, 200g síra, 200g oxid manganičitý, 500g hydroxid draselný, 500g jodid draselný, 500g uhličitan sodný, 500g manganistan draselný, 1kg hydrogénuhličitansodný, 1l etanol, 500g glukóza, 500g fruktóza, 500g škrob, 500g kyselina citrónová. Súčasťou sady majú byť karty bezpečnostných údajov v tlačenej forme.</t>
  </si>
  <si>
    <t xml:space="preserve">Sada min. 4 ks žiackych mikroskopov pre skupinu max. 4 žiakov. Minimálne požiadavky na mikroskop -  monokulárny mikroskop  s maximálnym zväčšením 400x a minimálne s  revolverovou hlavicou s tromi achromatickými objektívmi so zväčšením 4x, 10x, 40x, širokouhlým okulárom WF 10x, s hrubým doostrovaním, spodným osvetlením, napájaním 230V (AC ) s výstupom 5V(DC)/800 mA, s možnosťou napájania aj cez solárny článok, ktorý má byť súčasťou dodávky. Minimálne požadované príslušenstvo k mikroskopu: 5 ks biologických stabilných preparátov, 1 ks farbiaca tekutina min. 0,02 ml, 1 hárok čistiacich obrúskov, sada podložných a krycích sklíčok, pipeta, pinzeta, skúmavka.  </t>
  </si>
  <si>
    <t xml:space="preserve">Sada preparátov pre skupnu max. 4 žiakov  má obsahovať minimálne 2 sady preparátov s témou Ľudské telo, 2 sady preparátov s témou Rozmnožovanie rastlín, 2 sady preparátov s témou Rozmnožovanie živočíchov, 2 sady preparátov s témou Parazity, 2 sady preparátov s témou Život vo vode. Každá sada má obsahovať minimálne 10 ks rôznych jednotlivých preparátov z požadovaných tém. </t>
  </si>
  <si>
    <t>Sada min. 2 ks súpravy preparačných nástrojov pre skupinu max. 4 žiakov. Každá sada má min. obsahovať: 7 ks rôznych preparačných nástrojov ( t.j. pinzetu, nožnice, skalpel, stierku, preparačnú ihlu, pipetu, paličku). Náhradné komponenty obsahujú: podložné sklíčka 1bal (50ks), krycie sklíčka 1bal (100ks)  a farbiacu tekutinu (100ml).</t>
  </si>
  <si>
    <t xml:space="preserve">Sada lúp na pozorovanie prírody pre skupinu max. 4 žiakov. Jedna sada má obsahovať minimálne 4 ks lúp, s minimálne dvojnásobným zväčšením, možnosťou pripojenia nádobky s otvormi na vetranie, s priemerom min. 50 mm. na pozorovanie drobného hmyzu, rastlín a hornín. </t>
  </si>
  <si>
    <t xml:space="preserve">Sada ochranných prostriedkov pre skupinu max. 4 žiakov pre prácu v biochemickej učebni. Sada má obsahovať minimálne: 4 ks ochranných okuliarov - polykarbonátové, číre, nepriamo vetrané, spĺňajúce požiadavku EN 166 a EN 170, 4ks pracovný plášť biely s dlhým rukávom, tromi vreckami a vzadu s nastaviteľným opaskom, veľkosť max. M, 4 balenia (100ks) ochranných rukavíc vinylových s púdrom, spĺňajúcich požiadavky normy EN 420.  </t>
  </si>
  <si>
    <t xml:space="preserve">Sada pre skupinu max. 4 žiakov má obsahovať minimálne 4 ks sád planktónových sietí, pričom každá sada má obsahovať minimálne 6 ks rôznych komponentov (sieť s rúčkou dlhou min. 50cm, lupu, nádobu na pozorovanie, štetec, pinzeta, špionážne zrkadlo). Materiál odolný plast vhodný pre školské prostredie. </t>
  </si>
  <si>
    <t>Sada kľúčov na určovanie biologických druhov - rastlín, zvierat, nerastov a pod. Sada pre skupinu max. 4 žiakov.</t>
  </si>
  <si>
    <t>Sada spotrebného materiálu pre skupin max. 4 žiakov.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</si>
  <si>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t>Minimálne požiadavky - sada senzorov má byť kompatibilná s interfejsom a softvérom k interfejsu a má obsahovať min. senzory: 1 ks Senzor CO2 (0..5000ppm), 1 x Senzor rádioaktivného žiarenia, 1 x Senzor EKG, 1 x Senzor srdcového tepu-pásu, 1 x Sada káblikov (4ks). Pre skupinu max. 4 žiakov.</t>
  </si>
  <si>
    <t>Sada min. 2ks digitálnych váh pre skupinu max. 4 žiakov. Minimálna špecifikácia - váha s váživosťou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125 x 105 x 17 mm.</t>
  </si>
  <si>
    <t xml:space="preserve">Sada min. 2ks laboratórnych stojanov s príslušenstvom. Každý laboratórny stojan má byť je s doskou a tyčou min. 750mm. Každý lab. stojan má obsahovať: 1ks kruh na varenie pr. 130mm, 1ks kruh na varenie pr. 100mm, 1ks kruh na varenie pr. 70mm, 1ks držiak na chladič veľký, 2ks držiak bez svorky, 6ks krížová svorka a sieť nad kahan s keramickým stredom. Sada max. pre 4 žiakov.
</t>
  </si>
  <si>
    <t xml:space="preserve">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</si>
  <si>
    <t xml:space="preserve">Sada tácok k laboratórnemu pracovisku má obsahovať minimálne 4 ks tácok pre skupinu max. 4 žiakov v zložení min. 2 ks s min. rozmerom  300x400x40 mm a 2 ks  smin. rozmerom 250x250x40mm, s teplotnou odolnosťou min. do 50°C  a chemickou odolnosťou pre materiály PS. </t>
  </si>
  <si>
    <t>Sada min. 2ks prístrojov na určenie pH s príslušenstvom pre skupinu max. 4 žiakov. Minimálne požadovaná špecifikácia prístroja: pH tester s veľkým digitálny displejom a so zabudovanou elektródou, rozsah merania: 0 až 14 pH, rozlíšenie: 0,01 pH, presnosť: ±0,2 pH, kalibrácia: 2-bodová, automatické rozpoznanie pufrov (4 a 7 / 7 a 10), náhradná elektróda, cca. 1000 hod. kontinuálneho merania. Súčasťou každého balenia prístroja sú: 2 sáčky po 20 mL pufru pH 4, 2 sáčky po 20 mL pufru pH 7, 2 sáčky po 20 mL čistiaceho roztoku.</t>
  </si>
  <si>
    <t>Sada 3D modelov pre žiaka má byť zložená mininimálne z 3 ks demonštračných 3D modelov na chémiu minimálne v zložení:  1x interaktívny model atómu,1x anorganická chémia, 1x organická chémia. Každý z modelov má byť z odolného plastu vhodnom pre školské prostredie, s popisom jednotlivých častí v slovenskom jazyku. Sada max. pre 4 žiakov.</t>
  </si>
  <si>
    <t xml:space="preserve">Ekologická sada min. 2 ks súprav pre skupinu max. 4 žiakov. Každá súprava má  minimálne obsahovať materiál na rozbor vody a pôdy a na meranie najdôležitejších látok, ktoré ovplyvňujú naše životné prostredie. Súprava má byť  v kufríku z pevného a vodotesného materiálu. Súprava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sady má byť aj videomanuál pre prácu so súpravou.  </t>
  </si>
  <si>
    <r>
      <t xml:space="preserve">Sada ochranných prostriedkov pre prácu v </t>
    </r>
    <r>
      <rPr>
        <b/>
        <sz val="10"/>
        <rFont val="Arial"/>
        <family val="2"/>
      </rPr>
      <t xml:space="preserve">biochemickej </t>
    </r>
    <r>
      <rPr>
        <sz val="10"/>
        <rFont val="Arial"/>
        <family val="2"/>
      </rPr>
      <t xml:space="preserve">učebni. Sada má obsahovať minimálne tieto ochranné prostriedky spĺňajúce minimálne tieto požiadavky: 1 ks ochranných okuliarov - polykarbonátové, s nastaviteľnými bočnicami a spĺňajúce požiadavky EN 166 a EN 170, 1ks pracovný plášť biely s dlhým rukávom, tromi vreckami a vzadu s nastaviteľným opaskom, veľkosť min. XL,  1 balenie (min. 100ks) ochranných rukavíc vinylových, spĺňajúcich požiadavky normy EN 420. </t>
    </r>
  </si>
  <si>
    <r>
      <t xml:space="preserve">Spotrebný materiál pre učiteľa - učebňa </t>
    </r>
    <r>
      <rPr>
        <b/>
        <sz val="10"/>
        <rFont val="Arial"/>
        <family val="2"/>
      </rPr>
      <t>biochémie</t>
    </r>
    <r>
      <rPr>
        <sz val="10"/>
        <rFont val="Arial"/>
        <family val="2"/>
      </rPr>
      <t>.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r>
  </si>
  <si>
    <r>
      <t xml:space="preserve">Minimálne požiadavky - merací panel komaptibilný so sadou senzorov na </t>
    </r>
    <r>
      <rPr>
        <b/>
        <sz val="10"/>
        <rFont val="Arial"/>
        <family val="2"/>
      </rPr>
      <t>biochémiu</t>
    </r>
    <r>
      <rPr>
        <sz val="10"/>
        <rFont val="Arial"/>
        <family val="2"/>
      </rPr>
      <t xml:space="preserve"> a školským softvérom k interfejsu. Merací panel má obsahovať min. 3 ks základných senzorov ( min. senzor teploty, senzor osvetlenia, senzor napätia), min. 4ks spojovacích káblov pre senzory a má mať min. zabudovaný mikrofón. Súčasťou meracieho panelu pre učiteľa má byť spektrálna sonda-optické vlákno a vybavenie na online skúmanie a zaznamenávanie spektrálnych charakteristík viditeľnej časti spektra zdrojov svetla. Merané veličiny má byť možné zobrazovať a spracovávať priamo v meracom paneli, na monitore počítača alebo na interaktívnej tabuli. </t>
    </r>
  </si>
  <si>
    <r>
      <t xml:space="preserve">Minimálne požiadavky - merací panel komaptibilný so sadou senzorov na </t>
    </r>
    <r>
      <rPr>
        <b/>
        <sz val="10"/>
        <rFont val="Arial"/>
        <family val="2"/>
      </rPr>
      <t>biochémiu</t>
    </r>
    <r>
      <rPr>
        <sz val="10"/>
        <rFont val="Arial"/>
        <family val="2"/>
      </rPr>
      <t xml:space="preserve"> a školským softvérom k interfejsu. Merací panel má obsahovať min. 3 ks základných senzorov ( min. senzor teploty, senzor osvetlenia, senzor napätia), min. 4ks spojovacích káblov pre senzory a má mať min. zabudovaný mikrofón. Súčasťou meracieho panelu pre učiteľa má byť spektrálna sonda-optické vlákno a vybavenie na online skúmanie a zaznamenávanie spektrálnych charakteristík viditeľnej časti spektra zdrojov svetla. Merané veličiny má byť možné zobrazovať a spracovávať priamo v meracom paneli, na monitore počítača alebo na interaktívnej tabuli. Pre max. 4 žiakov.</t>
    </r>
  </si>
  <si>
    <t xml:space="preserve">Minimálne požiadavky - merací panel pre učiteľa komaptibilný so sadou senzorov pre fyziku - učiteľ. Merací panel má obsahovať min. 3 ks základných senzorov ( min. senzor teploty, senzor osvetlenia, senzor napätia), min. 4ks spojovacích káblov pre senzory a má mať min. zabudovaný mikrofón. Súčasťou meracieho panelu pre učiteľa má byť spektrálna sonda-optické vlákno a vybavenie na online skúmanie a zaznamenávanie spektrálnych charakteristík viditeľnej časti spektra zdrojov svetla. Merané veličiny má byť možné zobrazovať a spracovávať priamo v meracom paneli, na monitore počítača alebo na interaktívnej tabuli. </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</si>
  <si>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</si>
  <si>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Učiteľská sada senzorov na fyziku pre interfejs na zber dát má obsahovať minimálne tieto senzory: 4 x sada prepojovacích káblikov (1 sada 4ks),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</si>
  <si>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 xml:space="preserve">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
</t>
  </si>
  <si>
    <t xml:space="preserve">Sada laboratórnych podnosov pre učiteľa - jeden podnos v rozmere min. 400x300x40 mm a druhý podnos s minimálnym rozmerom 250x250x40 mm, s teplotnou odolnosťou min. do 50°C  a chemickou odolnosťou minimálne pre materiály PS. </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</si>
  <si>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</si>
  <si>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</si>
  <si>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</si>
  <si>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</si>
  <si>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</si>
  <si>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 xml:space="preserve">Min. špecifikácia - školská edukačná súprava pre pokusy vo vákuu. Súprava má obsahovať min. 10 častí, vrátane ručnej vývevy a má byť dodaná v prenosnom obale.  </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</si>
  <si>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</si>
  <si>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</si>
  <si>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</si>
  <si>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</si>
  <si>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</si>
  <si>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 xml:space="preserve">Spotrebný materiál pre učiteľa - učebňa fyziku - min. základná sada laboratórneho skla pre učebňu fyziky, základné chemikálie pre učebňu fyziky, digitálna váha min. do 2000g, teplomer min. v rozsahu -20°C do +110°C, pracovná podložka na stôl min. A3, hadice rôzneho priemeru a priesvitnosti - (špecifikovať pred VO, podľa zadania školy) </t>
  </si>
  <si>
    <t xml:space="preserve">Minimálne požiadavky - Interfejs - merací panel, má obsahovať min. 3 ks základných senzorov ( min. senzor teploty, senzor osvetlenia, senzor napätia), min. 4ks spojovacích káblov pre senzory a má mať min. zabudovaný mikrofón. Max. vzorkovacia frekvencia 200 000 Hz. Súčasťou meracieho panelu má byť spektrálna sonda-optické vlákno a vybavenie na online skúmanie a zaznamenávanie spektrálnych charakteristík viditeľnej časti spektra zdrojov svetla. Merané veličiny má byť možné zobrazovať a spracovávať priamo v meracom paneli, na monitore počítača alebo na interaktívnej tabuli.  Interfejs pre skupinu max. 4 žiakov. </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</si>
  <si>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</si>
  <si>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</si>
  <si>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</si>
  <si>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</si>
  <si>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</si>
  <si>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</si>
  <si>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</si>
  <si>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</si>
  <si>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</si>
  <si>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Min. špecifikácia - školská edukačná súprava pre pokusy vo vákuu. Súprava má obsahovať min. 10 častí, vrátane ručnej vývevy a má byť dodaná v prenosnom obale.  Sada pre skupinu max. 4 žiakov.</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</si>
  <si>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minimálne 22 úloh v slovenskom jazyku, a 1 ks zdroj 3 paralelných lúčov (1 x 532 nm, 2 x 635 nm) s elektronickým prepínaním predvolených lúčových pozícií, 3 lúčový zdroj musí spĺňať požiadavky na triedu bezpečnosti 2 podľa STN EN 60825-1:2008-06, k zdroju treba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Sada pre skupinu max. 4 žiakov.</t>
  </si>
  <si>
    <t>Žiacka sada pre skupinu žiakov využiteľná s interfejsom pre senzory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požadovaný aj ručný generátor. Sada pre skupinu max. 4 žiakov.</t>
  </si>
  <si>
    <t xml:space="preserve">Žiacka sada využiteľná s interfejsom pre senzory má obsahovať minimálne 4 súpravy, celkom obsahujúce minimálne 80 komponentov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</si>
  <si>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</si>
  <si>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</si>
  <si>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 xml:space="preserve">Spotrebný materiál pre skupinu max. 4 žiakov k dodaným učebným pomôckam pre fyziku -  (sklo - sada pre fyziku, chemikálie - sada pre fyziku, digitálna váha, teplomer, pracovná podložka, hadice rôzneho priemeru) (špecifikovať pred VO, podľa zadania školy) </t>
  </si>
  <si>
    <r>
      <t xml:space="preserve">Sada ochranných prostriedkov pre prácu vo fyzikálnej učebni. Sada má min. obsahovať: 1 ks ochranných okuliarov - polykarbonátové, číre, nepriamo vetrané, spĺňajúce požiadavku EN 166 a EN 170, 1ks ochranný štít - polykarbonátový, spĺňajúci požiadavky EN 166 </t>
    </r>
    <r>
      <rPr>
        <sz val="10"/>
        <color indexed="17"/>
        <rFont val="Arial"/>
        <family val="2"/>
      </rPr>
      <t xml:space="preserve">, </t>
    </r>
    <r>
      <rPr>
        <sz val="10"/>
        <color theme="1"/>
        <rFont val="Arial"/>
        <family val="2"/>
      </rPr>
      <t>1ks pracovný plášť biely s dlhým rukávom, tromi vreckami a vzadu s nastaviteľným opaskom, veľkosť min. XL, 1 ks ochranných rukavíc vhodných do chemického prostredia a spĺňajúce požiadavky EN 374.</t>
    </r>
  </si>
  <si>
    <r>
      <t>Sada ochranných prostriedkov pre skupinu max. 4 žiakov pre prácu vo fyzikálnej učebni. Sada má min. obsahovať: 4 ks ochranných okuliarov - polykarbonátové, číre, nepriamo vetrané, spĺňajúce požiadavku EN 166 a EN 170, 4 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t>
    </r>
    <r>
      <rPr>
        <sz val="10"/>
        <color theme="1"/>
        <rFont val="Arial"/>
        <family val="2"/>
      </rPr>
      <t>. Sada pre skupinu max. 4 žiakov.</t>
    </r>
  </si>
  <si>
    <t>SW k interfejsu - multilicencia</t>
  </si>
  <si>
    <t>Učebné pomôcky</t>
  </si>
  <si>
    <t>SPOLU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</si>
</sst>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
  </numFmts>
  <fonts count="17">
    <font>
      <sz val="11"/>
      <color theme="1"/>
      <name val="Calibri"/>
      <family val="2"/>
      <charset val="238"/>
      <scheme val="minor"/>
    </font>
    <font>
      <sz val="10"/>
      <color theme="1"/>
      <name val="Arial"/>
      <family val="2"/>
      <charset val="238"/>
    </font>
    <font>
      <sz val="11"/>
      <color rgb="FFFF0000"/>
      <name val="Calibri"/>
      <family val="2"/>
      <charset val="238"/>
      <scheme val="minor"/>
    </font>
    <font>
      <b/>
      <sz val="12"/>
      <name val="Arial CE"/>
      <family val="2"/>
      <charset val="238"/>
    </font>
    <font>
      <b/>
      <sz val="10"/>
      <name val="Arial CE"/>
      <family val="2"/>
      <charset val="238"/>
    </font>
    <font>
      <b/>
      <sz val="10"/>
      <color indexed="9"/>
      <name val="Arial CE"/>
      <charset val="238"/>
    </font>
    <font>
      <sz val="10"/>
      <name val="Arial CE"/>
      <charset val="238"/>
    </font>
    <font>
      <b/>
      <i/>
      <sz val="10"/>
      <name val="Arial CE"/>
      <family val="2"/>
      <charset val="238"/>
    </font>
    <font>
      <i/>
      <sz val="11"/>
      <color theme="1"/>
      <name val="Calibri"/>
      <family val="2"/>
      <charset val="238"/>
      <scheme val="minor"/>
    </font>
    <font>
      <b/>
      <sz val="11"/>
      <color theme="1"/>
      <name val="Calibri"/>
      <family val="2"/>
      <scheme val="minor"/>
    </font>
    <font>
      <b/>
      <sz val="11"/>
      <name val="Calibri"/>
      <family val="2"/>
      <scheme val="minor"/>
    </font>
    <font>
      <sz val="10"/>
      <color theme="1"/>
      <name val="Arial CE"/>
      <charset val="238"/>
    </font>
    <font>
      <sz val="10"/>
      <name val="Arial CE"/>
    </font>
    <font>
      <sz val="10"/>
      <name val="Arial"/>
      <family val="2"/>
    </font>
    <font>
      <b/>
      <sz val="10"/>
      <name val="Arial"/>
      <family val="2"/>
    </font>
    <font>
      <sz val="10"/>
      <color indexed="17"/>
      <name val="Arial"/>
      <family val="2"/>
    </font>
    <font>
      <sz val="10"/>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6"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78">
    <xf numFmtId="0" fontId="0" fillId="0" borderId="0" xfId="0"/>
    <xf numFmtId="0" fontId="2" fillId="0" borderId="0" xfId="0" applyFont="1"/>
    <xf numFmtId="164" fontId="0" fillId="0" borderId="0" xfId="0" applyNumberFormat="1" applyFill="1" applyAlignment="1">
      <alignment horizontal="right"/>
    </xf>
    <xf numFmtId="165" fontId="0" fillId="0" borderId="0" xfId="0" applyNumberFormat="1" applyFill="1" applyAlignment="1">
      <alignment horizontal="right"/>
    </xf>
    <xf numFmtId="9" fontId="0" fillId="0" borderId="0" xfId="0" applyNumberFormat="1" applyFill="1" applyAlignment="1">
      <alignment horizontal="right"/>
    </xf>
    <xf numFmtId="0" fontId="0" fillId="0" borderId="0" xfId="0" applyFill="1"/>
    <xf numFmtId="164" fontId="6" fillId="0" borderId="19" xfId="0" applyNumberFormat="1" applyFont="1" applyFill="1" applyBorder="1" applyAlignment="1" applyProtection="1">
      <alignment vertical="justify" wrapText="1"/>
    </xf>
    <xf numFmtId="9" fontId="6" fillId="0" borderId="19" xfId="0" applyNumberFormat="1" applyFont="1" applyFill="1" applyBorder="1" applyAlignment="1" applyProtection="1">
      <alignment vertical="justify" wrapText="1"/>
      <protection locked="0"/>
    </xf>
    <xf numFmtId="4" fontId="6" fillId="0" borderId="19" xfId="0" applyNumberFormat="1" applyFont="1" applyFill="1" applyBorder="1" applyAlignment="1" applyProtection="1">
      <alignment vertical="justify" wrapText="1"/>
    </xf>
    <xf numFmtId="0" fontId="6" fillId="0" borderId="19" xfId="0" applyFont="1" applyFill="1" applyBorder="1" applyAlignment="1">
      <alignment vertical="justify" wrapText="1"/>
    </xf>
    <xf numFmtId="1" fontId="6" fillId="0" borderId="19" xfId="0" applyNumberFormat="1" applyFont="1" applyFill="1" applyBorder="1" applyAlignment="1" applyProtection="1">
      <alignment vertical="justify" wrapText="1"/>
      <protection locked="0"/>
    </xf>
    <xf numFmtId="1" fontId="0" fillId="0" borderId="0" xfId="0" applyNumberFormat="1" applyAlignment="1">
      <alignment horizontal="center"/>
    </xf>
    <xf numFmtId="164" fontId="0" fillId="0" borderId="0" xfId="0" applyNumberFormat="1" applyAlignment="1">
      <alignment horizontal="right"/>
    </xf>
    <xf numFmtId="4" fontId="0" fillId="0" borderId="0" xfId="0" applyNumberFormat="1" applyAlignment="1">
      <alignment horizontal="right" vertical="center"/>
    </xf>
    <xf numFmtId="165" fontId="0" fillId="0" borderId="0" xfId="0" applyNumberFormat="1" applyAlignment="1">
      <alignment horizontal="right"/>
    </xf>
    <xf numFmtId="9" fontId="0" fillId="0" borderId="0" xfId="0" applyNumberFormat="1" applyAlignment="1">
      <alignment horizontal="right"/>
    </xf>
    <xf numFmtId="164" fontId="5" fillId="0" borderId="0" xfId="0" applyNumberFormat="1" applyFont="1" applyFill="1" applyBorder="1" applyAlignment="1">
      <alignment horizontal="center" vertical="center" wrapText="1"/>
    </xf>
    <xf numFmtId="165" fontId="5" fillId="0" borderId="0" xfId="0" applyNumberFormat="1" applyFont="1" applyFill="1" applyBorder="1" applyAlignment="1">
      <alignment horizontal="center" vertical="center" wrapText="1"/>
    </xf>
    <xf numFmtId="9" fontId="5" fillId="0" borderId="0" xfId="0" applyNumberFormat="1" applyFont="1" applyFill="1" applyBorder="1" applyAlignment="1">
      <alignment horizontal="center" vertical="center" wrapText="1"/>
    </xf>
    <xf numFmtId="1" fontId="4" fillId="0" borderId="17" xfId="0" applyNumberFormat="1" applyFont="1" applyFill="1" applyBorder="1" applyAlignment="1">
      <alignment horizontal="left"/>
    </xf>
    <xf numFmtId="1" fontId="4" fillId="0" borderId="0" xfId="0" applyNumberFormat="1" applyFont="1" applyFill="1" applyBorder="1" applyAlignment="1">
      <alignment horizontal="left"/>
    </xf>
    <xf numFmtId="4" fontId="6" fillId="0" borderId="1" xfId="0" applyNumberFormat="1" applyFont="1" applyFill="1" applyBorder="1" applyAlignment="1" applyProtection="1">
      <alignment vertical="center" wrapText="1"/>
    </xf>
    <xf numFmtId="1" fontId="6" fillId="0" borderId="1" xfId="0" applyNumberFormat="1" applyFont="1" applyFill="1" applyBorder="1" applyAlignment="1">
      <alignment horizontal="left" vertical="center" wrapText="1"/>
    </xf>
    <xf numFmtId="4" fontId="6" fillId="0" borderId="1" xfId="0" applyNumberFormat="1" applyFont="1" applyFill="1" applyBorder="1" applyAlignment="1">
      <alignment horizontal="right" vertical="center" wrapText="1"/>
    </xf>
    <xf numFmtId="164" fontId="6" fillId="0" borderId="1" xfId="0" applyNumberFormat="1" applyFont="1" applyFill="1" applyBorder="1" applyAlignment="1" applyProtection="1">
      <alignment vertical="center" wrapText="1"/>
    </xf>
    <xf numFmtId="1" fontId="4" fillId="2" borderId="4" xfId="0" applyNumberFormat="1" applyFont="1" applyFill="1" applyBorder="1" applyAlignment="1">
      <alignment horizontal="center" vertical="center"/>
    </xf>
    <xf numFmtId="1" fontId="4" fillId="2" borderId="5"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164" fontId="4" fillId="2" borderId="5" xfId="0" applyNumberFormat="1" applyFont="1" applyFill="1" applyBorder="1" applyAlignment="1">
      <alignment horizontal="center" vertical="center" wrapText="1"/>
    </xf>
    <xf numFmtId="4" fontId="4" fillId="2" borderId="5" xfId="0" applyNumberFormat="1" applyFont="1" applyFill="1" applyBorder="1" applyAlignment="1">
      <alignment horizontal="center" vertical="center" wrapText="1"/>
    </xf>
    <xf numFmtId="1" fontId="6" fillId="0" borderId="9"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1" fontId="4" fillId="0" borderId="0" xfId="0" applyNumberFormat="1" applyFont="1" applyFill="1" applyBorder="1" applyAlignment="1">
      <alignment horizontal="center"/>
    </xf>
    <xf numFmtId="49" fontId="6" fillId="0" borderId="1" xfId="0" applyNumberFormat="1" applyFont="1" applyFill="1" applyBorder="1" applyAlignment="1" applyProtection="1">
      <alignment horizontal="center" vertical="center" wrapText="1"/>
    </xf>
    <xf numFmtId="0" fontId="0" fillId="0" borderId="0" xfId="0" applyNumberFormat="1" applyAlignment="1">
      <alignment horizontal="center"/>
    </xf>
    <xf numFmtId="164" fontId="6" fillId="0" borderId="1" xfId="0" applyNumberFormat="1" applyFont="1" applyFill="1" applyBorder="1" applyAlignment="1" applyProtection="1">
      <alignment horizontal="center" vertical="center" wrapText="1"/>
    </xf>
    <xf numFmtId="164" fontId="16" fillId="0" borderId="0" xfId="0" applyNumberFormat="1" applyFont="1" applyFill="1" applyAlignment="1">
      <alignment horizontal="right"/>
    </xf>
    <xf numFmtId="164" fontId="16" fillId="0" borderId="0" xfId="0" applyNumberFormat="1" applyFont="1" applyAlignment="1">
      <alignment horizontal="right"/>
    </xf>
    <xf numFmtId="165" fontId="6" fillId="0" borderId="18" xfId="0" applyNumberFormat="1" applyFont="1" applyFill="1" applyBorder="1" applyAlignment="1" applyProtection="1">
      <alignment vertical="justify" wrapText="1"/>
    </xf>
    <xf numFmtId="164" fontId="14" fillId="2" borderId="6" xfId="0" applyNumberFormat="1" applyFont="1" applyFill="1" applyBorder="1" applyAlignment="1">
      <alignment horizontal="center" vertical="center" wrapText="1"/>
    </xf>
    <xf numFmtId="0" fontId="13" fillId="0" borderId="10" xfId="0" applyFont="1" applyFill="1" applyBorder="1" applyAlignment="1" applyProtection="1">
      <alignment horizontal="left" vertical="center" wrapText="1" indent="2"/>
      <protection locked="0"/>
    </xf>
    <xf numFmtId="1" fontId="0" fillId="0" borderId="1" xfId="0" applyNumberFormat="1" applyBorder="1" applyAlignment="1">
      <alignment horizontal="center"/>
    </xf>
    <xf numFmtId="0" fontId="0" fillId="0" borderId="1" xfId="0" applyNumberFormat="1" applyBorder="1" applyAlignment="1">
      <alignment horizontal="center"/>
    </xf>
    <xf numFmtId="164" fontId="0" fillId="0" borderId="1" xfId="0" applyNumberFormat="1" applyBorder="1" applyAlignment="1">
      <alignment horizontal="right"/>
    </xf>
    <xf numFmtId="4" fontId="0" fillId="0" borderId="1" xfId="0" applyNumberFormat="1" applyBorder="1" applyAlignment="1">
      <alignment horizontal="right" vertical="center"/>
    </xf>
    <xf numFmtId="1" fontId="0" fillId="0" borderId="9" xfId="0" applyNumberFormat="1" applyBorder="1" applyAlignment="1">
      <alignment horizontal="center"/>
    </xf>
    <xf numFmtId="164" fontId="16" fillId="0" borderId="10" xfId="0" applyNumberFormat="1" applyFont="1" applyBorder="1" applyAlignment="1">
      <alignment horizontal="right"/>
    </xf>
    <xf numFmtId="164" fontId="16" fillId="0" borderId="22" xfId="0" applyNumberFormat="1" applyFont="1" applyBorder="1" applyAlignment="1">
      <alignment horizontal="right"/>
    </xf>
    <xf numFmtId="1" fontId="9" fillId="5" borderId="7" xfId="0" applyNumberFormat="1" applyFont="1" applyFill="1" applyBorder="1" applyAlignment="1">
      <alignment horizontal="center"/>
    </xf>
    <xf numFmtId="1" fontId="9" fillId="5" borderId="8" xfId="0" applyNumberFormat="1" applyFont="1" applyFill="1" applyBorder="1" applyAlignment="1">
      <alignment horizontal="center"/>
    </xf>
    <xf numFmtId="0" fontId="9" fillId="5" borderId="8" xfId="0" applyNumberFormat="1" applyFont="1" applyFill="1" applyBorder="1" applyAlignment="1">
      <alignment horizontal="center"/>
    </xf>
    <xf numFmtId="164" fontId="9" fillId="5" borderId="8" xfId="0" applyNumberFormat="1" applyFont="1" applyFill="1" applyBorder="1" applyAlignment="1">
      <alignment horizontal="right"/>
    </xf>
    <xf numFmtId="4" fontId="9" fillId="5" borderId="8" xfId="0" applyNumberFormat="1" applyFont="1" applyFill="1" applyBorder="1" applyAlignment="1">
      <alignment horizontal="right" vertical="center"/>
    </xf>
    <xf numFmtId="4" fontId="10" fillId="4" borderId="9" xfId="0" applyNumberFormat="1" applyFont="1" applyFill="1" applyBorder="1" applyAlignment="1">
      <alignment horizontal="left"/>
    </xf>
    <xf numFmtId="4" fontId="10" fillId="4" borderId="1" xfId="0" applyNumberFormat="1" applyFont="1" applyFill="1" applyBorder="1" applyAlignment="1">
      <alignment horizontal="left"/>
    </xf>
    <xf numFmtId="4" fontId="10" fillId="4" borderId="10" xfId="0" applyNumberFormat="1" applyFont="1" applyFill="1" applyBorder="1" applyAlignment="1">
      <alignment horizontal="left"/>
    </xf>
    <xf numFmtId="1" fontId="7" fillId="2" borderId="7" xfId="0" applyNumberFormat="1" applyFont="1" applyFill="1" applyBorder="1" applyAlignment="1">
      <alignment horizontal="left"/>
    </xf>
    <xf numFmtId="0" fontId="8" fillId="2" borderId="8" xfId="0" applyFont="1" applyFill="1" applyBorder="1" applyAlignment="1">
      <alignment horizontal="left"/>
    </xf>
    <xf numFmtId="1" fontId="12" fillId="0" borderId="15" xfId="0" applyNumberFormat="1" applyFont="1" applyFill="1" applyBorder="1" applyAlignment="1">
      <alignment horizontal="left" vertical="center"/>
    </xf>
    <xf numFmtId="1" fontId="12" fillId="0" borderId="21" xfId="0" applyNumberFormat="1" applyFont="1" applyFill="1" applyBorder="1" applyAlignment="1">
      <alignment horizontal="left" vertical="center"/>
    </xf>
    <xf numFmtId="1" fontId="12" fillId="0" borderId="20" xfId="0" applyNumberFormat="1" applyFont="1" applyFill="1" applyBorder="1" applyAlignment="1">
      <alignment horizontal="left" vertical="center"/>
    </xf>
    <xf numFmtId="1" fontId="0" fillId="0" borderId="17" xfId="0" applyNumberFormat="1" applyFill="1" applyBorder="1" applyAlignment="1">
      <alignment horizontal="center"/>
    </xf>
    <xf numFmtId="1" fontId="0" fillId="0" borderId="0" xfId="0" applyNumberFormat="1" applyFill="1" applyBorder="1" applyAlignment="1">
      <alignment horizontal="center"/>
    </xf>
    <xf numFmtId="0" fontId="0" fillId="0" borderId="0" xfId="0" applyFill="1" applyBorder="1" applyAlignment="1"/>
    <xf numFmtId="1" fontId="4" fillId="3" borderId="9" xfId="0" applyNumberFormat="1" applyFont="1" applyFill="1" applyBorder="1" applyAlignment="1">
      <alignment horizontal="left" vertical="center"/>
    </xf>
    <xf numFmtId="1" fontId="4" fillId="3" borderId="1" xfId="0" applyNumberFormat="1" applyFont="1" applyFill="1" applyBorder="1" applyAlignment="1">
      <alignment horizontal="left" vertical="center"/>
    </xf>
    <xf numFmtId="1" fontId="4" fillId="3" borderId="10" xfId="0" applyNumberFormat="1" applyFont="1" applyFill="1" applyBorder="1" applyAlignment="1">
      <alignment horizontal="left" vertical="center"/>
    </xf>
    <xf numFmtId="1" fontId="7" fillId="2" borderId="9" xfId="0" applyNumberFormat="1" applyFont="1" applyFill="1" applyBorder="1" applyAlignment="1">
      <alignment horizontal="left"/>
    </xf>
    <xf numFmtId="0" fontId="8" fillId="2" borderId="1" xfId="0" applyFont="1" applyFill="1" applyBorder="1" applyAlignment="1">
      <alignment horizontal="left"/>
    </xf>
    <xf numFmtId="1" fontId="12" fillId="0" borderId="2" xfId="0" applyNumberFormat="1" applyFont="1" applyFill="1" applyBorder="1" applyAlignment="1">
      <alignment horizontal="left" vertical="center"/>
    </xf>
    <xf numFmtId="1" fontId="12" fillId="0" borderId="3" xfId="0" applyNumberFormat="1" applyFont="1" applyFill="1" applyBorder="1" applyAlignment="1">
      <alignment horizontal="left" vertical="center"/>
    </xf>
    <xf numFmtId="1" fontId="12" fillId="0" borderId="13" xfId="0" applyNumberFormat="1" applyFont="1" applyFill="1" applyBorder="1" applyAlignment="1">
      <alignment horizontal="left" vertical="center"/>
    </xf>
    <xf numFmtId="1" fontId="3" fillId="0" borderId="14" xfId="0" applyNumberFormat="1" applyFont="1" applyFill="1" applyBorder="1" applyAlignment="1">
      <alignment horizontal="center" vertical="center"/>
    </xf>
    <xf numFmtId="1" fontId="7" fillId="2" borderId="4" xfId="0" applyNumberFormat="1" applyFont="1" applyFill="1" applyBorder="1" applyAlignment="1">
      <alignment horizontal="left"/>
    </xf>
    <xf numFmtId="0" fontId="8" fillId="2" borderId="5" xfId="0" applyFont="1" applyFill="1" applyBorder="1" applyAlignment="1">
      <alignment horizontal="left"/>
    </xf>
    <xf numFmtId="0" fontId="9" fillId="0" borderId="16"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cellXfs>
  <cellStyles count="2">
    <cellStyle name="Normal" xfId="0" builtinId="0"/>
    <cellStyle name="Normálna 2"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234B4-C410-4F6A-8CB5-BE0AE008D988}">
  <dimension ref="A1:O97"/>
  <sheetViews>
    <sheetView tabSelected="1" workbookViewId="0">
      <selection activeCell="E11" sqref="E11"/>
    </sheetView>
  </sheetViews>
  <sheetFormatPr defaultColWidth="0" defaultRowHeight="15"/>
  <cols>
    <col min="1" max="1" width="7.28515625" style="11" customWidth="1"/>
    <col min="2" max="2" width="26" style="11" customWidth="1"/>
    <col min="3" max="3" width="16.28515625" style="11" customWidth="1"/>
    <col min="4" max="4" width="10.5703125" style="34" customWidth="1"/>
    <col min="5" max="5" width="12.7109375" style="12" customWidth="1"/>
    <col min="6" max="7" width="15.7109375" style="13" customWidth="1"/>
    <col min="8" max="8" width="70.7109375" style="37" customWidth="1"/>
    <col min="9" max="9" width="12.7109375" style="14" customWidth="1"/>
    <col min="10" max="10" width="12.7109375" style="12" customWidth="1"/>
    <col min="11" max="11" width="6.42578125" style="15" customWidth="1"/>
    <col min="12" max="12" width="9.28515625" customWidth="1"/>
    <col min="13" max="19" width="10.28515625" customWidth="1"/>
    <col min="20" max="252" width="9.28515625" customWidth="1"/>
    <col min="253" max="253" width="9.5703125" customWidth="1"/>
    <col min="254" max="256" width="11.5703125" customWidth="1"/>
    <col min="257" max="257" width="12.28515625" bestFit="1" customWidth="1"/>
    <col min="258" max="258" width="8.7109375" bestFit="1" customWidth="1"/>
    <col min="259" max="259" width="12.7109375" customWidth="1"/>
    <col min="260" max="261" width="17.7109375" customWidth="1"/>
    <col min="262" max="262" width="13.7109375" customWidth="1"/>
    <col min="263" max="263" width="12.7109375" customWidth="1"/>
    <col min="509" max="509" width="9.5703125" customWidth="1"/>
    <col min="510" max="512" width="11.5703125" customWidth="1"/>
    <col min="513" max="513" width="12.28515625" bestFit="1" customWidth="1"/>
    <col min="514" max="514" width="8.7109375" bestFit="1" customWidth="1"/>
    <col min="515" max="515" width="12.7109375" customWidth="1"/>
    <col min="516" max="517" width="17.7109375" customWidth="1"/>
    <col min="518" max="518" width="13.7109375" customWidth="1"/>
    <col min="519" max="519" width="12.7109375" customWidth="1"/>
    <col min="765" max="765" width="9.5703125" customWidth="1"/>
    <col min="766" max="768" width="11.5703125" customWidth="1"/>
    <col min="769" max="769" width="12.28515625" bestFit="1" customWidth="1"/>
    <col min="770" max="770" width="8.7109375" bestFit="1" customWidth="1"/>
    <col min="771" max="771" width="12.7109375" customWidth="1"/>
    <col min="772" max="773" width="17.7109375" customWidth="1"/>
    <col min="774" max="774" width="13.7109375" customWidth="1"/>
    <col min="775" max="775" width="12.7109375" customWidth="1"/>
    <col min="1021" max="1021" width="9.5703125" customWidth="1"/>
    <col min="1022" max="1024" width="11.5703125" customWidth="1"/>
    <col min="1025" max="1025" width="12.28515625" bestFit="1" customWidth="1"/>
    <col min="1026" max="1026" width="8.7109375" bestFit="1" customWidth="1"/>
    <col min="1027" max="1027" width="12.7109375" customWidth="1"/>
    <col min="1028" max="1029" width="17.7109375" customWidth="1"/>
    <col min="1030" max="1030" width="13.7109375" customWidth="1"/>
    <col min="1031" max="1031" width="12.7109375" customWidth="1"/>
    <col min="1277" max="1277" width="9.5703125" customWidth="1"/>
    <col min="1278" max="1280" width="11.5703125" customWidth="1"/>
    <col min="1281" max="1281" width="12.28515625" bestFit="1" customWidth="1"/>
    <col min="1282" max="1282" width="8.7109375" bestFit="1" customWidth="1"/>
    <col min="1283" max="1283" width="12.7109375" customWidth="1"/>
    <col min="1284" max="1285" width="17.7109375" customWidth="1"/>
    <col min="1286" max="1286" width="13.7109375" customWidth="1"/>
    <col min="1287" max="1287" width="12.7109375" customWidth="1"/>
    <col min="1533" max="1533" width="9.5703125" customWidth="1"/>
    <col min="1534" max="1536" width="11.5703125" customWidth="1"/>
    <col min="1537" max="1537" width="12.28515625" bestFit="1" customWidth="1"/>
    <col min="1538" max="1538" width="8.7109375" bestFit="1" customWidth="1"/>
    <col min="1539" max="1539" width="12.7109375" customWidth="1"/>
    <col min="1540" max="1541" width="17.7109375" customWidth="1"/>
    <col min="1542" max="1542" width="13.7109375" customWidth="1"/>
    <col min="1543" max="1543" width="12.7109375" customWidth="1"/>
    <col min="1789" max="1789" width="9.5703125" customWidth="1"/>
    <col min="1790" max="1792" width="11.5703125" customWidth="1"/>
    <col min="1793" max="1793" width="12.28515625" bestFit="1" customWidth="1"/>
    <col min="1794" max="1794" width="8.7109375" bestFit="1" customWidth="1"/>
    <col min="1795" max="1795" width="12.7109375" customWidth="1"/>
    <col min="1796" max="1797" width="17.7109375" customWidth="1"/>
    <col min="1798" max="1798" width="13.7109375" customWidth="1"/>
    <col min="1799" max="1799" width="12.7109375" customWidth="1"/>
    <col min="2045" max="2045" width="9.5703125" customWidth="1"/>
    <col min="2046" max="2048" width="11.5703125" customWidth="1"/>
    <col min="2049" max="2049" width="12.28515625" bestFit="1" customWidth="1"/>
    <col min="2050" max="2050" width="8.7109375" bestFit="1" customWidth="1"/>
    <col min="2051" max="2051" width="12.7109375" customWidth="1"/>
    <col min="2052" max="2053" width="17.7109375" customWidth="1"/>
    <col min="2054" max="2054" width="13.7109375" customWidth="1"/>
    <col min="2055" max="2055" width="12.7109375" customWidth="1"/>
    <col min="2301" max="2301" width="9.5703125" customWidth="1"/>
    <col min="2302" max="2304" width="11.5703125" customWidth="1"/>
    <col min="2305" max="2305" width="12.28515625" bestFit="1" customWidth="1"/>
    <col min="2306" max="2306" width="8.7109375" bestFit="1" customWidth="1"/>
    <col min="2307" max="2307" width="12.7109375" customWidth="1"/>
    <col min="2308" max="2309" width="17.7109375" customWidth="1"/>
    <col min="2310" max="2310" width="13.7109375" customWidth="1"/>
    <col min="2311" max="2311" width="12.7109375" customWidth="1"/>
    <col min="2557" max="2557" width="9.5703125" customWidth="1"/>
    <col min="2558" max="2560" width="11.5703125" customWidth="1"/>
    <col min="2561" max="2561" width="12.28515625" bestFit="1" customWidth="1"/>
    <col min="2562" max="2562" width="8.7109375" bestFit="1" customWidth="1"/>
    <col min="2563" max="2563" width="12.7109375" customWidth="1"/>
    <col min="2564" max="2565" width="17.7109375" customWidth="1"/>
    <col min="2566" max="2566" width="13.7109375" customWidth="1"/>
    <col min="2567" max="2567" width="12.7109375" customWidth="1"/>
    <col min="2813" max="2813" width="9.5703125" customWidth="1"/>
    <col min="2814" max="2816" width="11.5703125" customWidth="1"/>
    <col min="2817" max="2817" width="12.28515625" bestFit="1" customWidth="1"/>
    <col min="2818" max="2818" width="8.7109375" bestFit="1" customWidth="1"/>
    <col min="2819" max="2819" width="12.7109375" customWidth="1"/>
    <col min="2820" max="2821" width="17.7109375" customWidth="1"/>
    <col min="2822" max="2822" width="13.7109375" customWidth="1"/>
    <col min="2823" max="2823" width="12.7109375" customWidth="1"/>
    <col min="3069" max="3069" width="9.5703125" customWidth="1"/>
    <col min="3070" max="3072" width="11.5703125" customWidth="1"/>
    <col min="3073" max="3073" width="12.28515625" bestFit="1" customWidth="1"/>
    <col min="3074" max="3074" width="8.7109375" bestFit="1" customWidth="1"/>
    <col min="3075" max="3075" width="12.7109375" customWidth="1"/>
    <col min="3076" max="3077" width="17.7109375" customWidth="1"/>
    <col min="3078" max="3078" width="13.7109375" customWidth="1"/>
    <col min="3079" max="3079" width="12.7109375" customWidth="1"/>
    <col min="3325" max="3325" width="9.5703125" customWidth="1"/>
    <col min="3326" max="3328" width="11.5703125" customWidth="1"/>
    <col min="3329" max="3329" width="12.28515625" bestFit="1" customWidth="1"/>
    <col min="3330" max="3330" width="8.7109375" bestFit="1" customWidth="1"/>
    <col min="3331" max="3331" width="12.7109375" customWidth="1"/>
    <col min="3332" max="3333" width="17.7109375" customWidth="1"/>
    <col min="3334" max="3334" width="13.7109375" customWidth="1"/>
    <col min="3335" max="3335" width="12.7109375" customWidth="1"/>
    <col min="3581" max="3581" width="9.5703125" customWidth="1"/>
    <col min="3582" max="3584" width="11.5703125" customWidth="1"/>
    <col min="3585" max="3585" width="12.28515625" bestFit="1" customWidth="1"/>
    <col min="3586" max="3586" width="8.7109375" bestFit="1" customWidth="1"/>
    <col min="3587" max="3587" width="12.7109375" customWidth="1"/>
    <col min="3588" max="3589" width="17.7109375" customWidth="1"/>
    <col min="3590" max="3590" width="13.7109375" customWidth="1"/>
    <col min="3591" max="3591" width="12.7109375" customWidth="1"/>
    <col min="3837" max="3837" width="9.5703125" customWidth="1"/>
    <col min="3838" max="3840" width="11.5703125" customWidth="1"/>
    <col min="3841" max="3841" width="12.28515625" bestFit="1" customWidth="1"/>
    <col min="3842" max="3842" width="8.7109375" bestFit="1" customWidth="1"/>
    <col min="3843" max="3843" width="12.7109375" customWidth="1"/>
    <col min="3844" max="3845" width="17.7109375" customWidth="1"/>
    <col min="3846" max="3846" width="13.7109375" customWidth="1"/>
    <col min="3847" max="3847" width="12.7109375" customWidth="1"/>
    <col min="4093" max="4093" width="9.5703125" customWidth="1"/>
    <col min="4094" max="4096" width="11.5703125" customWidth="1"/>
    <col min="4097" max="4097" width="12.28515625" bestFit="1" customWidth="1"/>
    <col min="4098" max="4098" width="8.7109375" bestFit="1" customWidth="1"/>
    <col min="4099" max="4099" width="12.7109375" customWidth="1"/>
    <col min="4100" max="4101" width="17.7109375" customWidth="1"/>
    <col min="4102" max="4102" width="13.7109375" customWidth="1"/>
    <col min="4103" max="4103" width="12.7109375" customWidth="1"/>
    <col min="4349" max="4349" width="9.5703125" customWidth="1"/>
    <col min="4350" max="4352" width="11.5703125" customWidth="1"/>
    <col min="4353" max="4353" width="12.28515625" bestFit="1" customWidth="1"/>
    <col min="4354" max="4354" width="8.7109375" bestFit="1" customWidth="1"/>
    <col min="4355" max="4355" width="12.7109375" customWidth="1"/>
    <col min="4356" max="4357" width="17.7109375" customWidth="1"/>
    <col min="4358" max="4358" width="13.7109375" customWidth="1"/>
    <col min="4359" max="4359" width="12.7109375" customWidth="1"/>
    <col min="4605" max="4605" width="9.5703125" customWidth="1"/>
    <col min="4606" max="4608" width="11.5703125" customWidth="1"/>
    <col min="4609" max="4609" width="12.28515625" bestFit="1" customWidth="1"/>
    <col min="4610" max="4610" width="8.7109375" bestFit="1" customWidth="1"/>
    <col min="4611" max="4611" width="12.7109375" customWidth="1"/>
    <col min="4612" max="4613" width="17.7109375" customWidth="1"/>
    <col min="4614" max="4614" width="13.7109375" customWidth="1"/>
    <col min="4615" max="4615" width="12.7109375" customWidth="1"/>
    <col min="4861" max="4861" width="9.5703125" customWidth="1"/>
    <col min="4862" max="4864" width="11.5703125" customWidth="1"/>
    <col min="4865" max="4865" width="12.28515625" bestFit="1" customWidth="1"/>
    <col min="4866" max="4866" width="8.7109375" bestFit="1" customWidth="1"/>
    <col min="4867" max="4867" width="12.7109375" customWidth="1"/>
    <col min="4868" max="4869" width="17.7109375" customWidth="1"/>
    <col min="4870" max="4870" width="13.7109375" customWidth="1"/>
    <col min="4871" max="4871" width="12.7109375" customWidth="1"/>
    <col min="5117" max="5117" width="9.5703125" customWidth="1"/>
    <col min="5118" max="5120" width="11.5703125" customWidth="1"/>
    <col min="5121" max="5121" width="12.28515625" bestFit="1" customWidth="1"/>
    <col min="5122" max="5122" width="8.7109375" bestFit="1" customWidth="1"/>
    <col min="5123" max="5123" width="12.7109375" customWidth="1"/>
    <col min="5124" max="5125" width="17.7109375" customWidth="1"/>
    <col min="5126" max="5126" width="13.7109375" customWidth="1"/>
    <col min="5127" max="5127" width="12.7109375" customWidth="1"/>
    <col min="5373" max="5373" width="9.5703125" customWidth="1"/>
    <col min="5374" max="5376" width="11.5703125" customWidth="1"/>
    <col min="5377" max="5377" width="12.28515625" bestFit="1" customWidth="1"/>
    <col min="5378" max="5378" width="8.7109375" bestFit="1" customWidth="1"/>
    <col min="5379" max="5379" width="12.7109375" customWidth="1"/>
    <col min="5380" max="5381" width="17.7109375" customWidth="1"/>
    <col min="5382" max="5382" width="13.7109375" customWidth="1"/>
    <col min="5383" max="5383" width="12.7109375" customWidth="1"/>
    <col min="5629" max="5629" width="9.5703125" customWidth="1"/>
    <col min="5630" max="5632" width="11.5703125" customWidth="1"/>
    <col min="5633" max="5633" width="12.28515625" bestFit="1" customWidth="1"/>
    <col min="5634" max="5634" width="8.7109375" bestFit="1" customWidth="1"/>
    <col min="5635" max="5635" width="12.7109375" customWidth="1"/>
    <col min="5636" max="5637" width="17.7109375" customWidth="1"/>
    <col min="5638" max="5638" width="13.7109375" customWidth="1"/>
    <col min="5639" max="5639" width="12.7109375" customWidth="1"/>
    <col min="5885" max="5885" width="9.5703125" customWidth="1"/>
    <col min="5886" max="5888" width="11.5703125" customWidth="1"/>
    <col min="5889" max="5889" width="12.28515625" bestFit="1" customWidth="1"/>
    <col min="5890" max="5890" width="8.7109375" bestFit="1" customWidth="1"/>
    <col min="5891" max="5891" width="12.7109375" customWidth="1"/>
    <col min="5892" max="5893" width="17.7109375" customWidth="1"/>
    <col min="5894" max="5894" width="13.7109375" customWidth="1"/>
    <col min="5895" max="5895" width="12.7109375" customWidth="1"/>
    <col min="6141" max="6141" width="9.5703125" customWidth="1"/>
    <col min="6142" max="6144" width="11.5703125" customWidth="1"/>
    <col min="6145" max="6145" width="12.28515625" bestFit="1" customWidth="1"/>
    <col min="6146" max="6146" width="8.7109375" bestFit="1" customWidth="1"/>
    <col min="6147" max="6147" width="12.7109375" customWidth="1"/>
    <col min="6148" max="6149" width="17.7109375" customWidth="1"/>
    <col min="6150" max="6150" width="13.7109375" customWidth="1"/>
    <col min="6151" max="6151" width="12.7109375" customWidth="1"/>
    <col min="6397" max="6397" width="9.5703125" customWidth="1"/>
    <col min="6398" max="6400" width="11.5703125" customWidth="1"/>
    <col min="6401" max="6401" width="12.28515625" bestFit="1" customWidth="1"/>
    <col min="6402" max="6402" width="8.7109375" bestFit="1" customWidth="1"/>
    <col min="6403" max="6403" width="12.7109375" customWidth="1"/>
    <col min="6404" max="6405" width="17.7109375" customWidth="1"/>
    <col min="6406" max="6406" width="13.7109375" customWidth="1"/>
    <col min="6407" max="6407" width="12.7109375" customWidth="1"/>
    <col min="6653" max="6653" width="9.5703125" customWidth="1"/>
    <col min="6654" max="6656" width="11.5703125" customWidth="1"/>
    <col min="6657" max="6657" width="12.28515625" bestFit="1" customWidth="1"/>
    <col min="6658" max="6658" width="8.7109375" bestFit="1" customWidth="1"/>
    <col min="6659" max="6659" width="12.7109375" customWidth="1"/>
    <col min="6660" max="6661" width="17.7109375" customWidth="1"/>
    <col min="6662" max="6662" width="13.7109375" customWidth="1"/>
    <col min="6663" max="6663" width="12.7109375" customWidth="1"/>
    <col min="6909" max="6909" width="9.5703125" customWidth="1"/>
    <col min="6910" max="6912" width="11.5703125" customWidth="1"/>
    <col min="6913" max="6913" width="12.28515625" bestFit="1" customWidth="1"/>
    <col min="6914" max="6914" width="8.7109375" bestFit="1" customWidth="1"/>
    <col min="6915" max="6915" width="12.7109375" customWidth="1"/>
    <col min="6916" max="6917" width="17.7109375" customWidth="1"/>
    <col min="6918" max="6918" width="13.7109375" customWidth="1"/>
    <col min="6919" max="6919" width="12.7109375" customWidth="1"/>
    <col min="7165" max="7165" width="9.5703125" customWidth="1"/>
    <col min="7166" max="7168" width="11.5703125" customWidth="1"/>
    <col min="7169" max="7169" width="12.28515625" bestFit="1" customWidth="1"/>
    <col min="7170" max="7170" width="8.7109375" bestFit="1" customWidth="1"/>
    <col min="7171" max="7171" width="12.7109375" customWidth="1"/>
    <col min="7172" max="7173" width="17.7109375" customWidth="1"/>
    <col min="7174" max="7174" width="13.7109375" customWidth="1"/>
    <col min="7175" max="7175" width="12.7109375" customWidth="1"/>
    <col min="7421" max="7421" width="9.5703125" customWidth="1"/>
    <col min="7422" max="7424" width="11.5703125" customWidth="1"/>
    <col min="7425" max="7425" width="12.28515625" bestFit="1" customWidth="1"/>
    <col min="7426" max="7426" width="8.7109375" bestFit="1" customWidth="1"/>
    <col min="7427" max="7427" width="12.7109375" customWidth="1"/>
    <col min="7428" max="7429" width="17.7109375" customWidth="1"/>
    <col min="7430" max="7430" width="13.7109375" customWidth="1"/>
    <col min="7431" max="7431" width="12.7109375" customWidth="1"/>
    <col min="7677" max="7677" width="9.5703125" customWidth="1"/>
    <col min="7678" max="7680" width="11.5703125" customWidth="1"/>
    <col min="7681" max="7681" width="12.28515625" bestFit="1" customWidth="1"/>
    <col min="7682" max="7682" width="8.7109375" bestFit="1" customWidth="1"/>
    <col min="7683" max="7683" width="12.7109375" customWidth="1"/>
    <col min="7684" max="7685" width="17.7109375" customWidth="1"/>
    <col min="7686" max="7686" width="13.7109375" customWidth="1"/>
    <col min="7687" max="7687" width="12.7109375" customWidth="1"/>
    <col min="7933" max="7933" width="9.5703125" customWidth="1"/>
    <col min="7934" max="7936" width="11.5703125" customWidth="1"/>
    <col min="7937" max="7937" width="12.28515625" bestFit="1" customWidth="1"/>
    <col min="7938" max="7938" width="8.7109375" bestFit="1" customWidth="1"/>
    <col min="7939" max="7939" width="12.7109375" customWidth="1"/>
    <col min="7940" max="7941" width="17.7109375" customWidth="1"/>
    <col min="7942" max="7942" width="13.7109375" customWidth="1"/>
    <col min="7943" max="7943" width="12.7109375" customWidth="1"/>
    <col min="8189" max="8189" width="9.5703125" customWidth="1"/>
    <col min="8190" max="8192" width="11.5703125" customWidth="1"/>
    <col min="8193" max="8193" width="12.28515625" bestFit="1" customWidth="1"/>
    <col min="8194" max="8194" width="8.7109375" bestFit="1" customWidth="1"/>
    <col min="8195" max="8195" width="12.7109375" customWidth="1"/>
    <col min="8196" max="8197" width="17.7109375" customWidth="1"/>
    <col min="8198" max="8198" width="13.7109375" customWidth="1"/>
    <col min="8199" max="8199" width="12.7109375" customWidth="1"/>
    <col min="8445" max="8445" width="9.5703125" customWidth="1"/>
    <col min="8446" max="8448" width="11.5703125" customWidth="1"/>
    <col min="8449" max="8449" width="12.28515625" bestFit="1" customWidth="1"/>
    <col min="8450" max="8450" width="8.7109375" bestFit="1" customWidth="1"/>
    <col min="8451" max="8451" width="12.7109375" customWidth="1"/>
    <col min="8452" max="8453" width="17.7109375" customWidth="1"/>
    <col min="8454" max="8454" width="13.7109375" customWidth="1"/>
    <col min="8455" max="8455" width="12.7109375" customWidth="1"/>
    <col min="8701" max="8701" width="9.5703125" customWidth="1"/>
    <col min="8702" max="8704" width="11.5703125" customWidth="1"/>
    <col min="8705" max="8705" width="12.28515625" bestFit="1" customWidth="1"/>
    <col min="8706" max="8706" width="8.7109375" bestFit="1" customWidth="1"/>
    <col min="8707" max="8707" width="12.7109375" customWidth="1"/>
    <col min="8708" max="8709" width="17.7109375" customWidth="1"/>
    <col min="8710" max="8710" width="13.7109375" customWidth="1"/>
    <col min="8711" max="8711" width="12.7109375" customWidth="1"/>
    <col min="8957" max="8957" width="9.5703125" customWidth="1"/>
    <col min="8958" max="8960" width="11.5703125" customWidth="1"/>
    <col min="8961" max="8961" width="12.28515625" bestFit="1" customWidth="1"/>
    <col min="8962" max="8962" width="8.7109375" bestFit="1" customWidth="1"/>
    <col min="8963" max="8963" width="12.7109375" customWidth="1"/>
    <col min="8964" max="8965" width="17.7109375" customWidth="1"/>
    <col min="8966" max="8966" width="13.7109375" customWidth="1"/>
    <col min="8967" max="8967" width="12.7109375" customWidth="1"/>
    <col min="9213" max="9213" width="9.5703125" customWidth="1"/>
    <col min="9214" max="9216" width="11.5703125" customWidth="1"/>
    <col min="9217" max="9217" width="12.28515625" bestFit="1" customWidth="1"/>
    <col min="9218" max="9218" width="8.7109375" bestFit="1" customWidth="1"/>
    <col min="9219" max="9219" width="12.7109375" customWidth="1"/>
    <col min="9220" max="9221" width="17.7109375" customWidth="1"/>
    <col min="9222" max="9222" width="13.7109375" customWidth="1"/>
    <col min="9223" max="9223" width="12.7109375" customWidth="1"/>
    <col min="9469" max="9469" width="9.5703125" customWidth="1"/>
    <col min="9470" max="9472" width="11.5703125" customWidth="1"/>
    <col min="9473" max="9473" width="12.28515625" bestFit="1" customWidth="1"/>
    <col min="9474" max="9474" width="8.7109375" bestFit="1" customWidth="1"/>
    <col min="9475" max="9475" width="12.7109375" customWidth="1"/>
    <col min="9476" max="9477" width="17.7109375" customWidth="1"/>
    <col min="9478" max="9478" width="13.7109375" customWidth="1"/>
    <col min="9479" max="9479" width="12.7109375" customWidth="1"/>
    <col min="9725" max="9725" width="9.5703125" customWidth="1"/>
    <col min="9726" max="9728" width="11.5703125" customWidth="1"/>
    <col min="9729" max="9729" width="12.28515625" bestFit="1" customWidth="1"/>
    <col min="9730" max="9730" width="8.7109375" bestFit="1" customWidth="1"/>
    <col min="9731" max="9731" width="12.7109375" customWidth="1"/>
    <col min="9732" max="9733" width="17.7109375" customWidth="1"/>
    <col min="9734" max="9734" width="13.7109375" customWidth="1"/>
    <col min="9735" max="9735" width="12.7109375" customWidth="1"/>
    <col min="9981" max="9981" width="9.5703125" customWidth="1"/>
    <col min="9982" max="9984" width="11.5703125" customWidth="1"/>
    <col min="9985" max="9985" width="12.28515625" bestFit="1" customWidth="1"/>
    <col min="9986" max="9986" width="8.7109375" bestFit="1" customWidth="1"/>
    <col min="9987" max="9987" width="12.7109375" customWidth="1"/>
    <col min="9988" max="9989" width="17.7109375" customWidth="1"/>
    <col min="9990" max="9990" width="13.7109375" customWidth="1"/>
    <col min="9991" max="9991" width="12.7109375" customWidth="1"/>
    <col min="10237" max="10237" width="9.5703125" customWidth="1"/>
    <col min="10238" max="10240" width="11.5703125" customWidth="1"/>
    <col min="10241" max="10241" width="12.28515625" bestFit="1" customWidth="1"/>
    <col min="10242" max="10242" width="8.7109375" bestFit="1" customWidth="1"/>
    <col min="10243" max="10243" width="12.7109375" customWidth="1"/>
    <col min="10244" max="10245" width="17.7109375" customWidth="1"/>
    <col min="10246" max="10246" width="13.7109375" customWidth="1"/>
    <col min="10247" max="10247" width="12.7109375" customWidth="1"/>
    <col min="10493" max="10493" width="9.5703125" customWidth="1"/>
    <col min="10494" max="10496" width="11.5703125" customWidth="1"/>
    <col min="10497" max="10497" width="12.28515625" bestFit="1" customWidth="1"/>
    <col min="10498" max="10498" width="8.7109375" bestFit="1" customWidth="1"/>
    <col min="10499" max="10499" width="12.7109375" customWidth="1"/>
    <col min="10500" max="10501" width="17.7109375" customWidth="1"/>
    <col min="10502" max="10502" width="13.7109375" customWidth="1"/>
    <col min="10503" max="10503" width="12.7109375" customWidth="1"/>
    <col min="10749" max="10749" width="9.5703125" customWidth="1"/>
    <col min="10750" max="10752" width="11.5703125" customWidth="1"/>
    <col min="10753" max="10753" width="12.28515625" bestFit="1" customWidth="1"/>
    <col min="10754" max="10754" width="8.7109375" bestFit="1" customWidth="1"/>
    <col min="10755" max="10755" width="12.7109375" customWidth="1"/>
    <col min="10756" max="10757" width="17.7109375" customWidth="1"/>
    <col min="10758" max="10758" width="13.7109375" customWidth="1"/>
    <col min="10759" max="10759" width="12.7109375" customWidth="1"/>
    <col min="11005" max="11005" width="9.5703125" customWidth="1"/>
    <col min="11006" max="11008" width="11.5703125" customWidth="1"/>
    <col min="11009" max="11009" width="12.28515625" bestFit="1" customWidth="1"/>
    <col min="11010" max="11010" width="8.7109375" bestFit="1" customWidth="1"/>
    <col min="11011" max="11011" width="12.7109375" customWidth="1"/>
    <col min="11012" max="11013" width="17.7109375" customWidth="1"/>
    <col min="11014" max="11014" width="13.7109375" customWidth="1"/>
    <col min="11015" max="11015" width="12.7109375" customWidth="1"/>
    <col min="11261" max="11261" width="9.5703125" customWidth="1"/>
    <col min="11262" max="11264" width="11.5703125" customWidth="1"/>
    <col min="11265" max="11265" width="12.28515625" bestFit="1" customWidth="1"/>
    <col min="11266" max="11266" width="8.7109375" bestFit="1" customWidth="1"/>
    <col min="11267" max="11267" width="12.7109375" customWidth="1"/>
    <col min="11268" max="11269" width="17.7109375" customWidth="1"/>
    <col min="11270" max="11270" width="13.7109375" customWidth="1"/>
    <col min="11271" max="11271" width="12.7109375" customWidth="1"/>
    <col min="11517" max="11517" width="9.5703125" customWidth="1"/>
    <col min="11518" max="11520" width="11.5703125" customWidth="1"/>
    <col min="11521" max="11521" width="12.28515625" bestFit="1" customWidth="1"/>
    <col min="11522" max="11522" width="8.7109375" bestFit="1" customWidth="1"/>
    <col min="11523" max="11523" width="12.7109375" customWidth="1"/>
    <col min="11524" max="11525" width="17.7109375" customWidth="1"/>
    <col min="11526" max="11526" width="13.7109375" customWidth="1"/>
    <col min="11527" max="11527" width="12.7109375" customWidth="1"/>
    <col min="11773" max="11773" width="9.5703125" customWidth="1"/>
    <col min="11774" max="11776" width="11.5703125" customWidth="1"/>
    <col min="11777" max="11777" width="12.28515625" bestFit="1" customWidth="1"/>
    <col min="11778" max="11778" width="8.7109375" bestFit="1" customWidth="1"/>
    <col min="11779" max="11779" width="12.7109375" customWidth="1"/>
    <col min="11780" max="11781" width="17.7109375" customWidth="1"/>
    <col min="11782" max="11782" width="13.7109375" customWidth="1"/>
    <col min="11783" max="11783" width="12.7109375" customWidth="1"/>
    <col min="12029" max="12029" width="9.5703125" customWidth="1"/>
    <col min="12030" max="12032" width="11.5703125" customWidth="1"/>
    <col min="12033" max="12033" width="12.28515625" bestFit="1" customWidth="1"/>
    <col min="12034" max="12034" width="8.7109375" bestFit="1" customWidth="1"/>
    <col min="12035" max="12035" width="12.7109375" customWidth="1"/>
    <col min="12036" max="12037" width="17.7109375" customWidth="1"/>
    <col min="12038" max="12038" width="13.7109375" customWidth="1"/>
    <col min="12039" max="12039" width="12.7109375" customWidth="1"/>
    <col min="12285" max="12285" width="9.5703125" customWidth="1"/>
    <col min="12286" max="12288" width="11.5703125" customWidth="1"/>
    <col min="12289" max="12289" width="12.28515625" bestFit="1" customWidth="1"/>
    <col min="12290" max="12290" width="8.7109375" bestFit="1" customWidth="1"/>
    <col min="12291" max="12291" width="12.7109375" customWidth="1"/>
    <col min="12292" max="12293" width="17.7109375" customWidth="1"/>
    <col min="12294" max="12294" width="13.7109375" customWidth="1"/>
    <col min="12295" max="12295" width="12.7109375" customWidth="1"/>
    <col min="12541" max="12541" width="9.5703125" customWidth="1"/>
    <col min="12542" max="12544" width="11.5703125" customWidth="1"/>
    <col min="12545" max="12545" width="12.28515625" bestFit="1" customWidth="1"/>
    <col min="12546" max="12546" width="8.7109375" bestFit="1" customWidth="1"/>
    <col min="12547" max="12547" width="12.7109375" customWidth="1"/>
    <col min="12548" max="12549" width="17.7109375" customWidth="1"/>
    <col min="12550" max="12550" width="13.7109375" customWidth="1"/>
    <col min="12551" max="12551" width="12.7109375" customWidth="1"/>
    <col min="12797" max="12797" width="9.5703125" customWidth="1"/>
    <col min="12798" max="12800" width="11.5703125" customWidth="1"/>
    <col min="12801" max="12801" width="12.28515625" bestFit="1" customWidth="1"/>
    <col min="12802" max="12802" width="8.7109375" bestFit="1" customWidth="1"/>
    <col min="12803" max="12803" width="12.7109375" customWidth="1"/>
    <col min="12804" max="12805" width="17.7109375" customWidth="1"/>
    <col min="12806" max="12806" width="13.7109375" customWidth="1"/>
    <col min="12807" max="12807" width="12.7109375" customWidth="1"/>
    <col min="13053" max="13053" width="9.5703125" customWidth="1"/>
    <col min="13054" max="13056" width="11.5703125" customWidth="1"/>
    <col min="13057" max="13057" width="12.28515625" bestFit="1" customWidth="1"/>
    <col min="13058" max="13058" width="8.7109375" bestFit="1" customWidth="1"/>
    <col min="13059" max="13059" width="12.7109375" customWidth="1"/>
    <col min="13060" max="13061" width="17.7109375" customWidth="1"/>
    <col min="13062" max="13062" width="13.7109375" customWidth="1"/>
    <col min="13063" max="13063" width="12.7109375" customWidth="1"/>
    <col min="13309" max="13309" width="9.5703125" customWidth="1"/>
    <col min="13310" max="13312" width="11.5703125" customWidth="1"/>
    <col min="13313" max="13313" width="12.28515625" bestFit="1" customWidth="1"/>
    <col min="13314" max="13314" width="8.7109375" bestFit="1" customWidth="1"/>
    <col min="13315" max="13315" width="12.7109375" customWidth="1"/>
    <col min="13316" max="13317" width="17.7109375" customWidth="1"/>
    <col min="13318" max="13318" width="13.7109375" customWidth="1"/>
    <col min="13319" max="13319" width="12.7109375" customWidth="1"/>
    <col min="13565" max="13565" width="9.5703125" customWidth="1"/>
    <col min="13566" max="13568" width="11.5703125" customWidth="1"/>
    <col min="13569" max="13569" width="12.28515625" bestFit="1" customWidth="1"/>
    <col min="13570" max="13570" width="8.7109375" bestFit="1" customWidth="1"/>
    <col min="13571" max="13571" width="12.7109375" customWidth="1"/>
    <col min="13572" max="13573" width="17.7109375" customWidth="1"/>
    <col min="13574" max="13574" width="13.7109375" customWidth="1"/>
    <col min="13575" max="13575" width="12.7109375" customWidth="1"/>
    <col min="13821" max="13821" width="9.5703125" customWidth="1"/>
    <col min="13822" max="13824" width="11.5703125" customWidth="1"/>
    <col min="13825" max="13825" width="12.28515625" bestFit="1" customWidth="1"/>
    <col min="13826" max="13826" width="8.7109375" bestFit="1" customWidth="1"/>
    <col min="13827" max="13827" width="12.7109375" customWidth="1"/>
    <col min="13828" max="13829" width="17.7109375" customWidth="1"/>
    <col min="13830" max="13830" width="13.7109375" customWidth="1"/>
    <col min="13831" max="13831" width="12.7109375" customWidth="1"/>
    <col min="14077" max="14077" width="9.5703125" customWidth="1"/>
    <col min="14078" max="14080" width="11.5703125" customWidth="1"/>
    <col min="14081" max="14081" width="12.28515625" bestFit="1" customWidth="1"/>
    <col min="14082" max="14082" width="8.7109375" bestFit="1" customWidth="1"/>
    <col min="14083" max="14083" width="12.7109375" customWidth="1"/>
    <col min="14084" max="14085" width="17.7109375" customWidth="1"/>
    <col min="14086" max="14086" width="13.7109375" customWidth="1"/>
    <col min="14087" max="14087" width="12.7109375" customWidth="1"/>
    <col min="14333" max="14333" width="9.5703125" customWidth="1"/>
    <col min="14334" max="14336" width="11.5703125" customWidth="1"/>
    <col min="14337" max="14337" width="12.28515625" bestFit="1" customWidth="1"/>
    <col min="14338" max="14338" width="8.7109375" bestFit="1" customWidth="1"/>
    <col min="14339" max="14339" width="12.7109375" customWidth="1"/>
    <col min="14340" max="14341" width="17.7109375" customWidth="1"/>
    <col min="14342" max="14342" width="13.7109375" customWidth="1"/>
    <col min="14343" max="14343" width="12.7109375" customWidth="1"/>
    <col min="14589" max="14589" width="9.5703125" customWidth="1"/>
    <col min="14590" max="14592" width="11.5703125" customWidth="1"/>
    <col min="14593" max="14593" width="12.28515625" bestFit="1" customWidth="1"/>
    <col min="14594" max="14594" width="8.7109375" bestFit="1" customWidth="1"/>
    <col min="14595" max="14595" width="12.7109375" customWidth="1"/>
    <col min="14596" max="14597" width="17.7109375" customWidth="1"/>
    <col min="14598" max="14598" width="13.7109375" customWidth="1"/>
    <col min="14599" max="14599" width="12.7109375" customWidth="1"/>
    <col min="14845" max="14845" width="9.5703125" customWidth="1"/>
    <col min="14846" max="14848" width="11.5703125" customWidth="1"/>
    <col min="14849" max="14849" width="12.28515625" bestFit="1" customWidth="1"/>
    <col min="14850" max="14850" width="8.7109375" bestFit="1" customWidth="1"/>
    <col min="14851" max="14851" width="12.7109375" customWidth="1"/>
    <col min="14852" max="14853" width="17.7109375" customWidth="1"/>
    <col min="14854" max="14854" width="13.7109375" customWidth="1"/>
    <col min="14855" max="14855" width="12.7109375" customWidth="1"/>
    <col min="15101" max="15101" width="9.5703125" customWidth="1"/>
    <col min="15102" max="15104" width="11.5703125" customWidth="1"/>
    <col min="15105" max="15105" width="12.28515625" bestFit="1" customWidth="1"/>
    <col min="15106" max="15106" width="8.7109375" bestFit="1" customWidth="1"/>
    <col min="15107" max="15107" width="12.7109375" customWidth="1"/>
    <col min="15108" max="15109" width="17.7109375" customWidth="1"/>
    <col min="15110" max="15110" width="13.7109375" customWidth="1"/>
    <col min="15111" max="15111" width="12.7109375" customWidth="1"/>
    <col min="15357" max="15357" width="9.5703125" customWidth="1"/>
    <col min="15358" max="15360" width="11.5703125" customWidth="1"/>
    <col min="15361" max="15361" width="12.28515625" bestFit="1" customWidth="1"/>
    <col min="15362" max="15362" width="8.7109375" bestFit="1" customWidth="1"/>
    <col min="15363" max="15363" width="12.7109375" customWidth="1"/>
    <col min="15364" max="15365" width="17.7109375" customWidth="1"/>
    <col min="15366" max="15366" width="13.7109375" customWidth="1"/>
    <col min="15367" max="15367" width="12.7109375" customWidth="1"/>
    <col min="15613" max="15613" width="9.5703125" customWidth="1"/>
    <col min="15614" max="15616" width="11.5703125" customWidth="1"/>
    <col min="15617" max="15617" width="12.28515625" bestFit="1" customWidth="1"/>
    <col min="15618" max="15618" width="8.7109375" bestFit="1" customWidth="1"/>
    <col min="15619" max="15619" width="12.7109375" customWidth="1"/>
    <col min="15620" max="15621" width="17.7109375" customWidth="1"/>
    <col min="15622" max="15622" width="13.7109375" customWidth="1"/>
    <col min="15623" max="15623" width="12.7109375" customWidth="1"/>
    <col min="15869" max="15869" width="9.5703125" customWidth="1"/>
    <col min="15870" max="15872" width="11.5703125" customWidth="1"/>
    <col min="15873" max="15873" width="12.28515625" bestFit="1" customWidth="1"/>
    <col min="15874" max="15874" width="8.7109375" bestFit="1" customWidth="1"/>
    <col min="15875" max="15875" width="12.7109375" customWidth="1"/>
    <col min="15876" max="15877" width="17.7109375" customWidth="1"/>
    <col min="15878" max="15878" width="13.7109375" customWidth="1"/>
    <col min="15879" max="15879" width="12.7109375" customWidth="1"/>
    <col min="16125" max="16125" width="9.5703125" customWidth="1"/>
    <col min="16126" max="16128" width="11.5703125" customWidth="1"/>
    <col min="16129" max="16129" width="12.28515625" bestFit="1" customWidth="1"/>
    <col min="16130" max="16130" width="8.7109375" bestFit="1" customWidth="1"/>
    <col min="16131" max="16131" width="12.7109375" customWidth="1"/>
    <col min="16132" max="16133" width="17.7109375" customWidth="1"/>
    <col min="16134" max="16134" width="13.7109375" customWidth="1"/>
    <col min="16135" max="16135" width="12.7109375" customWidth="1"/>
  </cols>
  <sheetData>
    <row r="1" spans="1:15" s="5" customFormat="1" ht="16.5" thickBot="1">
      <c r="A1" s="72" t="s">
        <v>11</v>
      </c>
      <c r="B1" s="72"/>
      <c r="C1" s="72"/>
      <c r="D1" s="72"/>
      <c r="E1" s="72"/>
      <c r="F1" s="72"/>
      <c r="G1" s="72"/>
      <c r="H1" s="72"/>
      <c r="I1" s="3"/>
      <c r="J1" s="2"/>
      <c r="K1" s="4"/>
    </row>
    <row r="2" spans="1:15" s="5" customFormat="1">
      <c r="A2" s="73" t="s">
        <v>12</v>
      </c>
      <c r="B2" s="74"/>
      <c r="C2" s="75" t="s">
        <v>63</v>
      </c>
      <c r="D2" s="76"/>
      <c r="E2" s="76"/>
      <c r="F2" s="76"/>
      <c r="G2" s="76"/>
      <c r="H2" s="77"/>
      <c r="I2" s="3"/>
      <c r="J2" s="2"/>
      <c r="K2" s="4"/>
    </row>
    <row r="3" spans="1:15" s="5" customFormat="1">
      <c r="A3" s="67" t="s">
        <v>13</v>
      </c>
      <c r="B3" s="68"/>
      <c r="C3" s="69" t="s">
        <v>64</v>
      </c>
      <c r="D3" s="70"/>
      <c r="E3" s="70"/>
      <c r="F3" s="70"/>
      <c r="G3" s="70"/>
      <c r="H3" s="71"/>
      <c r="I3" s="3"/>
      <c r="J3" s="2"/>
      <c r="K3" s="4"/>
    </row>
    <row r="4" spans="1:15" s="5" customFormat="1">
      <c r="A4" s="67" t="s">
        <v>3</v>
      </c>
      <c r="B4" s="68"/>
      <c r="C4" s="69" t="s">
        <v>4</v>
      </c>
      <c r="D4" s="70"/>
      <c r="E4" s="70"/>
      <c r="F4" s="70"/>
      <c r="G4" s="70"/>
      <c r="H4" s="71"/>
      <c r="I4" s="3"/>
      <c r="J4" s="2"/>
      <c r="K4" s="4"/>
    </row>
    <row r="5" spans="1:15" s="5" customFormat="1" ht="15.75" thickBot="1">
      <c r="A5" s="56" t="s">
        <v>5</v>
      </c>
      <c r="B5" s="57"/>
      <c r="C5" s="58" t="s">
        <v>6</v>
      </c>
      <c r="D5" s="59"/>
      <c r="E5" s="59"/>
      <c r="F5" s="59"/>
      <c r="G5" s="59"/>
      <c r="H5" s="60"/>
      <c r="I5" s="3"/>
      <c r="J5" s="2"/>
      <c r="K5" s="4"/>
    </row>
    <row r="6" spans="1:15" s="5" customFormat="1" ht="10.9" customHeight="1">
      <c r="A6" s="19"/>
      <c r="B6" s="20"/>
      <c r="C6" s="20"/>
      <c r="D6" s="32"/>
      <c r="E6" s="20"/>
      <c r="F6" s="20"/>
      <c r="G6" s="20"/>
      <c r="H6" s="36"/>
      <c r="I6" s="3"/>
      <c r="J6" s="2"/>
      <c r="K6" s="4"/>
    </row>
    <row r="7" spans="1:15" s="5" customFormat="1" ht="4.9000000000000004" customHeight="1" thickBot="1">
      <c r="A7" s="61"/>
      <c r="B7" s="62"/>
      <c r="C7" s="62"/>
      <c r="D7" s="63"/>
      <c r="E7" s="63"/>
      <c r="F7" s="63"/>
      <c r="G7" s="63"/>
      <c r="H7" s="36"/>
      <c r="I7" s="3"/>
      <c r="J7" s="2"/>
      <c r="K7" s="4"/>
    </row>
    <row r="8" spans="1:15" s="5" customFormat="1" ht="44.25" customHeight="1">
      <c r="A8" s="25" t="s">
        <v>9</v>
      </c>
      <c r="B8" s="26" t="s">
        <v>0</v>
      </c>
      <c r="C8" s="26" t="s">
        <v>15</v>
      </c>
      <c r="D8" s="27" t="s">
        <v>1</v>
      </c>
      <c r="E8" s="28" t="s">
        <v>10</v>
      </c>
      <c r="F8" s="29" t="s">
        <v>14</v>
      </c>
      <c r="G8" s="29" t="s">
        <v>16</v>
      </c>
      <c r="H8" s="39" t="s">
        <v>93</v>
      </c>
      <c r="I8" s="17"/>
      <c r="J8" s="16"/>
      <c r="K8" s="18"/>
    </row>
    <row r="9" spans="1:15" s="5" customFormat="1" ht="15" customHeight="1">
      <c r="A9" s="64" t="s">
        <v>178</v>
      </c>
      <c r="B9" s="65"/>
      <c r="C9" s="65"/>
      <c r="D9" s="65"/>
      <c r="E9" s="65"/>
      <c r="F9" s="65"/>
      <c r="G9" s="65"/>
      <c r="H9" s="66"/>
      <c r="I9" s="17"/>
      <c r="J9" s="16"/>
      <c r="K9" s="18"/>
    </row>
    <row r="10" spans="1:15" s="9" customFormat="1">
      <c r="A10" s="53" t="s">
        <v>65</v>
      </c>
      <c r="B10" s="54"/>
      <c r="C10" s="54"/>
      <c r="D10" s="54"/>
      <c r="E10" s="54"/>
      <c r="F10" s="54"/>
      <c r="G10" s="54"/>
      <c r="H10" s="55"/>
      <c r="I10" s="38"/>
      <c r="J10" s="6"/>
      <c r="K10" s="10"/>
      <c r="L10" s="8"/>
      <c r="M10" s="8"/>
      <c r="N10" s="8"/>
      <c r="O10" s="8"/>
    </row>
    <row r="11" spans="1:15" s="9" customFormat="1" ht="114.75">
      <c r="A11" s="30">
        <v>197</v>
      </c>
      <c r="B11" s="22" t="s">
        <v>66</v>
      </c>
      <c r="C11" s="31" t="s">
        <v>2</v>
      </c>
      <c r="D11" s="33" t="s">
        <v>8</v>
      </c>
      <c r="E11" s="24">
        <v>1</v>
      </c>
      <c r="F11" s="23"/>
      <c r="G11" s="21">
        <f t="shared" ref="G11:G46" si="0">ROUND(E11*F11,2)</f>
        <v>0</v>
      </c>
      <c r="H11" s="40" t="s">
        <v>141</v>
      </c>
      <c r="I11" s="38"/>
      <c r="J11" s="6"/>
      <c r="K11" s="7"/>
      <c r="L11" s="8"/>
      <c r="M11" s="8"/>
      <c r="N11" s="8"/>
      <c r="O11" s="8"/>
    </row>
    <row r="12" spans="1:15" s="9" customFormat="1" ht="127.5">
      <c r="A12" s="30">
        <v>198</v>
      </c>
      <c r="B12" s="22" t="s">
        <v>177</v>
      </c>
      <c r="C12" s="31" t="s">
        <v>2</v>
      </c>
      <c r="D12" s="33" t="s">
        <v>8</v>
      </c>
      <c r="E12" s="24">
        <v>1</v>
      </c>
      <c r="F12" s="23"/>
      <c r="G12" s="21">
        <f t="shared" si="0"/>
        <v>0</v>
      </c>
      <c r="H12" s="40" t="s">
        <v>142</v>
      </c>
      <c r="I12" s="38"/>
      <c r="J12" s="6"/>
      <c r="K12" s="7"/>
      <c r="L12" s="8"/>
      <c r="M12" s="8"/>
      <c r="N12" s="8"/>
      <c r="O12" s="8"/>
    </row>
    <row r="13" spans="1:15" s="9" customFormat="1" ht="89.25">
      <c r="A13" s="30">
        <v>199</v>
      </c>
      <c r="B13" s="22" t="s">
        <v>67</v>
      </c>
      <c r="C13" s="31" t="s">
        <v>2</v>
      </c>
      <c r="D13" s="33" t="s">
        <v>18</v>
      </c>
      <c r="E13" s="24">
        <v>1</v>
      </c>
      <c r="F13" s="23"/>
      <c r="G13" s="21">
        <f t="shared" si="0"/>
        <v>0</v>
      </c>
      <c r="H13" s="40" t="s">
        <v>143</v>
      </c>
      <c r="I13" s="38"/>
      <c r="J13" s="6"/>
      <c r="K13" s="7"/>
      <c r="L13" s="8"/>
      <c r="M13" s="8"/>
      <c r="N13" s="8"/>
      <c r="O13" s="8"/>
    </row>
    <row r="14" spans="1:15" s="9" customFormat="1" ht="127.5">
      <c r="A14" s="30">
        <v>200</v>
      </c>
      <c r="B14" s="22" t="s">
        <v>68</v>
      </c>
      <c r="C14" s="31" t="s">
        <v>2</v>
      </c>
      <c r="D14" s="33" t="s">
        <v>18</v>
      </c>
      <c r="E14" s="24">
        <v>1</v>
      </c>
      <c r="F14" s="23"/>
      <c r="G14" s="21">
        <f t="shared" si="0"/>
        <v>0</v>
      </c>
      <c r="H14" s="40" t="s">
        <v>144</v>
      </c>
      <c r="I14" s="38"/>
      <c r="J14" s="6"/>
      <c r="K14" s="7"/>
      <c r="L14" s="8"/>
      <c r="M14" s="8"/>
      <c r="N14" s="8"/>
      <c r="O14" s="8"/>
    </row>
    <row r="15" spans="1:15" s="9" customFormat="1" ht="51">
      <c r="A15" s="30">
        <v>201</v>
      </c>
      <c r="B15" s="22" t="s">
        <v>69</v>
      </c>
      <c r="C15" s="31" t="s">
        <v>2</v>
      </c>
      <c r="D15" s="33" t="s">
        <v>18</v>
      </c>
      <c r="E15" s="24">
        <v>1</v>
      </c>
      <c r="F15" s="23"/>
      <c r="G15" s="21">
        <f t="shared" si="0"/>
        <v>0</v>
      </c>
      <c r="H15" s="40" t="s">
        <v>145</v>
      </c>
      <c r="I15" s="38"/>
      <c r="J15" s="6"/>
      <c r="K15" s="7"/>
      <c r="L15" s="8"/>
      <c r="M15" s="8"/>
      <c r="N15" s="8"/>
      <c r="O15" s="8"/>
    </row>
    <row r="16" spans="1:15" s="9" customFormat="1" ht="51">
      <c r="A16" s="30">
        <v>202</v>
      </c>
      <c r="B16" s="22" t="s">
        <v>70</v>
      </c>
      <c r="C16" s="31" t="s">
        <v>2</v>
      </c>
      <c r="D16" s="33" t="s">
        <v>18</v>
      </c>
      <c r="E16" s="24">
        <v>1</v>
      </c>
      <c r="F16" s="23"/>
      <c r="G16" s="21">
        <f t="shared" si="0"/>
        <v>0</v>
      </c>
      <c r="H16" s="40" t="s">
        <v>146</v>
      </c>
      <c r="I16" s="38"/>
      <c r="J16" s="6"/>
      <c r="K16" s="7"/>
      <c r="L16" s="8"/>
      <c r="M16" s="8"/>
      <c r="N16" s="8"/>
      <c r="O16" s="8"/>
    </row>
    <row r="17" spans="1:15" s="9" customFormat="1" ht="114.75">
      <c r="A17" s="30">
        <v>203</v>
      </c>
      <c r="B17" s="22" t="s">
        <v>71</v>
      </c>
      <c r="C17" s="31" t="s">
        <v>2</v>
      </c>
      <c r="D17" s="33" t="s">
        <v>18</v>
      </c>
      <c r="E17" s="24">
        <v>1</v>
      </c>
      <c r="F17" s="23"/>
      <c r="G17" s="21">
        <f t="shared" si="0"/>
        <v>0</v>
      </c>
      <c r="H17" s="40" t="s">
        <v>147</v>
      </c>
      <c r="I17" s="38"/>
      <c r="J17" s="6"/>
      <c r="K17" s="7"/>
      <c r="L17" s="8"/>
      <c r="M17" s="8"/>
      <c r="N17" s="8"/>
      <c r="O17" s="8"/>
    </row>
    <row r="18" spans="1:15" s="9" customFormat="1" ht="89.25">
      <c r="A18" s="30">
        <v>204</v>
      </c>
      <c r="B18" s="22" t="s">
        <v>72</v>
      </c>
      <c r="C18" s="31" t="s">
        <v>2</v>
      </c>
      <c r="D18" s="33" t="s">
        <v>8</v>
      </c>
      <c r="E18" s="24">
        <v>1</v>
      </c>
      <c r="F18" s="23"/>
      <c r="G18" s="21">
        <f t="shared" si="0"/>
        <v>0</v>
      </c>
      <c r="H18" s="40" t="s">
        <v>148</v>
      </c>
      <c r="I18" s="38"/>
      <c r="J18" s="6"/>
      <c r="K18" s="7"/>
      <c r="L18" s="8"/>
      <c r="M18" s="8"/>
      <c r="N18" s="8"/>
      <c r="O18" s="8"/>
    </row>
    <row r="19" spans="1:15" s="9" customFormat="1" ht="76.5">
      <c r="A19" s="30">
        <v>205</v>
      </c>
      <c r="B19" s="22" t="s">
        <v>73</v>
      </c>
      <c r="C19" s="31" t="s">
        <v>2</v>
      </c>
      <c r="D19" s="33" t="s">
        <v>18</v>
      </c>
      <c r="E19" s="24">
        <v>1</v>
      </c>
      <c r="F19" s="23"/>
      <c r="G19" s="21">
        <f t="shared" si="0"/>
        <v>0</v>
      </c>
      <c r="H19" s="40" t="s">
        <v>149</v>
      </c>
      <c r="I19" s="38"/>
      <c r="J19" s="6"/>
      <c r="K19" s="7"/>
      <c r="L19" s="8"/>
      <c r="M19" s="8"/>
      <c r="N19" s="8"/>
      <c r="O19" s="8"/>
    </row>
    <row r="20" spans="1:15" s="9" customFormat="1" ht="63.75">
      <c r="A20" s="30">
        <v>206</v>
      </c>
      <c r="B20" s="22" t="s">
        <v>74</v>
      </c>
      <c r="C20" s="31" t="s">
        <v>2</v>
      </c>
      <c r="D20" s="33" t="s">
        <v>18</v>
      </c>
      <c r="E20" s="24">
        <v>1</v>
      </c>
      <c r="F20" s="23"/>
      <c r="G20" s="21">
        <f t="shared" si="0"/>
        <v>0</v>
      </c>
      <c r="H20" s="40" t="s">
        <v>150</v>
      </c>
      <c r="I20" s="38"/>
      <c r="J20" s="6"/>
      <c r="K20" s="7"/>
      <c r="L20" s="8"/>
      <c r="M20" s="8"/>
      <c r="N20" s="8"/>
      <c r="O20" s="8"/>
    </row>
    <row r="21" spans="1:15" s="9" customFormat="1" ht="51">
      <c r="A21" s="30">
        <v>207</v>
      </c>
      <c r="B21" s="22" t="s">
        <v>75</v>
      </c>
      <c r="C21" s="31" t="s">
        <v>2</v>
      </c>
      <c r="D21" s="33" t="s">
        <v>18</v>
      </c>
      <c r="E21" s="24">
        <v>1</v>
      </c>
      <c r="F21" s="23"/>
      <c r="G21" s="21">
        <f t="shared" si="0"/>
        <v>0</v>
      </c>
      <c r="H21" s="40" t="s">
        <v>151</v>
      </c>
      <c r="I21" s="38"/>
      <c r="J21" s="6"/>
      <c r="K21" s="7"/>
      <c r="L21" s="8"/>
      <c r="M21" s="8"/>
      <c r="N21" s="8"/>
      <c r="O21" s="8"/>
    </row>
    <row r="22" spans="1:15" s="9" customFormat="1" ht="267.75">
      <c r="A22" s="30">
        <v>208</v>
      </c>
      <c r="B22" s="22" t="s">
        <v>76</v>
      </c>
      <c r="C22" s="31" t="s">
        <v>2</v>
      </c>
      <c r="D22" s="33" t="s">
        <v>18</v>
      </c>
      <c r="E22" s="24">
        <v>1</v>
      </c>
      <c r="F22" s="23"/>
      <c r="G22" s="21">
        <f t="shared" si="0"/>
        <v>0</v>
      </c>
      <c r="H22" s="40" t="s">
        <v>152</v>
      </c>
      <c r="I22" s="38"/>
      <c r="J22" s="6"/>
      <c r="K22" s="7"/>
      <c r="L22" s="8"/>
      <c r="M22" s="8"/>
      <c r="N22" s="8"/>
      <c r="O22" s="8"/>
    </row>
    <row r="23" spans="1:15" s="9" customFormat="1" ht="140.25">
      <c r="A23" s="30">
        <v>209</v>
      </c>
      <c r="B23" s="22" t="s">
        <v>77</v>
      </c>
      <c r="C23" s="31" t="s">
        <v>2</v>
      </c>
      <c r="D23" s="33" t="s">
        <v>18</v>
      </c>
      <c r="E23" s="24">
        <v>1</v>
      </c>
      <c r="F23" s="23"/>
      <c r="G23" s="21">
        <f t="shared" si="0"/>
        <v>0</v>
      </c>
      <c r="H23" s="40" t="s">
        <v>153</v>
      </c>
      <c r="I23" s="38"/>
      <c r="J23" s="6"/>
      <c r="K23" s="7"/>
      <c r="L23" s="8"/>
      <c r="M23" s="8"/>
      <c r="N23" s="8"/>
      <c r="O23" s="8"/>
    </row>
    <row r="24" spans="1:15" s="9" customFormat="1" ht="140.25">
      <c r="A24" s="30">
        <v>210</v>
      </c>
      <c r="B24" s="22" t="s">
        <v>78</v>
      </c>
      <c r="C24" s="31" t="s">
        <v>2</v>
      </c>
      <c r="D24" s="33" t="s">
        <v>18</v>
      </c>
      <c r="E24" s="24">
        <v>1</v>
      </c>
      <c r="F24" s="23"/>
      <c r="G24" s="21">
        <f t="shared" si="0"/>
        <v>0</v>
      </c>
      <c r="H24" s="40" t="s">
        <v>154</v>
      </c>
      <c r="I24" s="38"/>
      <c r="J24" s="6"/>
      <c r="K24" s="7"/>
      <c r="L24" s="8"/>
      <c r="M24" s="8"/>
      <c r="N24" s="8"/>
      <c r="O24" s="8"/>
    </row>
    <row r="25" spans="1:15" s="9" customFormat="1" ht="89.25">
      <c r="A25" s="30">
        <v>211</v>
      </c>
      <c r="B25" s="22" t="s">
        <v>79</v>
      </c>
      <c r="C25" s="31" t="s">
        <v>2</v>
      </c>
      <c r="D25" s="33" t="s">
        <v>8</v>
      </c>
      <c r="E25" s="24">
        <v>1</v>
      </c>
      <c r="F25" s="23"/>
      <c r="G25" s="21">
        <f t="shared" si="0"/>
        <v>0</v>
      </c>
      <c r="H25" s="40" t="s">
        <v>155</v>
      </c>
      <c r="I25" s="38"/>
      <c r="J25" s="6"/>
      <c r="K25" s="7"/>
      <c r="L25" s="8"/>
      <c r="M25" s="8"/>
      <c r="N25" s="8"/>
      <c r="O25" s="8"/>
    </row>
    <row r="26" spans="1:15" s="9" customFormat="1" ht="51">
      <c r="A26" s="30">
        <v>212</v>
      </c>
      <c r="B26" s="22" t="s">
        <v>80</v>
      </c>
      <c r="C26" s="31" t="s">
        <v>2</v>
      </c>
      <c r="D26" s="33" t="s">
        <v>8</v>
      </c>
      <c r="E26" s="24">
        <v>1</v>
      </c>
      <c r="F26" s="23"/>
      <c r="G26" s="21">
        <f t="shared" si="0"/>
        <v>0</v>
      </c>
      <c r="H26" s="40" t="s">
        <v>156</v>
      </c>
      <c r="I26" s="38"/>
      <c r="J26" s="6"/>
      <c r="K26" s="7"/>
      <c r="L26" s="8"/>
      <c r="M26" s="8"/>
      <c r="N26" s="8"/>
      <c r="O26" s="8"/>
    </row>
    <row r="27" spans="1:15" s="9" customFormat="1" ht="89.25">
      <c r="A27" s="30">
        <v>214</v>
      </c>
      <c r="B27" s="22" t="s">
        <v>19</v>
      </c>
      <c r="C27" s="31" t="s">
        <v>2</v>
      </c>
      <c r="D27" s="33" t="s">
        <v>7</v>
      </c>
      <c r="E27" s="24">
        <v>1</v>
      </c>
      <c r="F27" s="23"/>
      <c r="G27" s="21">
        <f t="shared" si="0"/>
        <v>0</v>
      </c>
      <c r="H27" s="40" t="s">
        <v>175</v>
      </c>
      <c r="I27" s="38"/>
      <c r="J27" s="6"/>
      <c r="K27" s="7"/>
      <c r="L27" s="8"/>
      <c r="M27" s="8"/>
      <c r="N27" s="8"/>
      <c r="O27" s="8"/>
    </row>
    <row r="28" spans="1:15" s="9" customFormat="1" ht="63.75">
      <c r="A28" s="30">
        <v>215</v>
      </c>
      <c r="B28" s="22" t="s">
        <v>81</v>
      </c>
      <c r="C28" s="31" t="s">
        <v>2</v>
      </c>
      <c r="D28" s="33" t="s">
        <v>7</v>
      </c>
      <c r="E28" s="24">
        <v>1</v>
      </c>
      <c r="F28" s="23"/>
      <c r="G28" s="21">
        <f t="shared" si="0"/>
        <v>0</v>
      </c>
      <c r="H28" s="40" t="s">
        <v>157</v>
      </c>
      <c r="I28" s="38"/>
      <c r="J28" s="6"/>
      <c r="K28" s="7"/>
      <c r="L28" s="8"/>
      <c r="M28" s="8"/>
      <c r="N28" s="8"/>
      <c r="O28" s="8"/>
    </row>
    <row r="29" spans="1:15" s="9" customFormat="1" ht="114.75">
      <c r="A29" s="30">
        <v>216</v>
      </c>
      <c r="B29" s="22" t="s">
        <v>66</v>
      </c>
      <c r="C29" s="31" t="s">
        <v>2</v>
      </c>
      <c r="D29" s="33" t="s">
        <v>8</v>
      </c>
      <c r="E29" s="24">
        <v>4</v>
      </c>
      <c r="F29" s="23"/>
      <c r="G29" s="21">
        <f t="shared" si="0"/>
        <v>0</v>
      </c>
      <c r="H29" s="40" t="s">
        <v>158</v>
      </c>
      <c r="I29" s="38"/>
      <c r="J29" s="6"/>
      <c r="K29" s="7"/>
      <c r="L29" s="8"/>
      <c r="M29" s="8"/>
      <c r="N29" s="8"/>
      <c r="O29" s="8"/>
    </row>
    <row r="30" spans="1:15" s="9" customFormat="1" ht="89.25">
      <c r="A30" s="30">
        <v>217</v>
      </c>
      <c r="B30" s="22" t="s">
        <v>82</v>
      </c>
      <c r="C30" s="31" t="s">
        <v>2</v>
      </c>
      <c r="D30" s="33" t="s">
        <v>18</v>
      </c>
      <c r="E30" s="24">
        <v>4</v>
      </c>
      <c r="F30" s="23"/>
      <c r="G30" s="21">
        <f t="shared" si="0"/>
        <v>0</v>
      </c>
      <c r="H30" s="40" t="s">
        <v>159</v>
      </c>
      <c r="I30" s="38"/>
      <c r="J30" s="6"/>
      <c r="K30" s="7"/>
      <c r="L30" s="8"/>
      <c r="M30" s="8"/>
      <c r="N30" s="8"/>
      <c r="O30" s="8"/>
    </row>
    <row r="31" spans="1:15" s="9" customFormat="1" ht="140.25">
      <c r="A31" s="30">
        <v>218</v>
      </c>
      <c r="B31" s="22" t="s">
        <v>83</v>
      </c>
      <c r="C31" s="31" t="s">
        <v>2</v>
      </c>
      <c r="D31" s="33" t="s">
        <v>18</v>
      </c>
      <c r="E31" s="24">
        <v>4</v>
      </c>
      <c r="F31" s="23"/>
      <c r="G31" s="21">
        <f t="shared" si="0"/>
        <v>0</v>
      </c>
      <c r="H31" s="40" t="s">
        <v>160</v>
      </c>
      <c r="I31" s="38"/>
      <c r="J31" s="6"/>
      <c r="K31" s="7"/>
      <c r="L31" s="8"/>
      <c r="M31" s="8"/>
      <c r="N31" s="8"/>
      <c r="O31" s="8"/>
    </row>
    <row r="32" spans="1:15" s="9" customFormat="1" ht="63.75">
      <c r="A32" s="30">
        <v>219</v>
      </c>
      <c r="B32" s="22" t="s">
        <v>60</v>
      </c>
      <c r="C32" s="31" t="s">
        <v>2</v>
      </c>
      <c r="D32" s="33" t="s">
        <v>18</v>
      </c>
      <c r="E32" s="24">
        <v>4</v>
      </c>
      <c r="F32" s="23"/>
      <c r="G32" s="21">
        <f t="shared" si="0"/>
        <v>0</v>
      </c>
      <c r="H32" s="40" t="s">
        <v>161</v>
      </c>
      <c r="I32" s="38"/>
      <c r="J32" s="6"/>
      <c r="K32" s="7"/>
      <c r="L32" s="8"/>
      <c r="M32" s="8"/>
      <c r="N32" s="8"/>
      <c r="O32" s="8"/>
    </row>
    <row r="33" spans="1:15" s="9" customFormat="1" ht="51">
      <c r="A33" s="30">
        <v>220</v>
      </c>
      <c r="B33" s="22" t="s">
        <v>84</v>
      </c>
      <c r="C33" s="31" t="s">
        <v>2</v>
      </c>
      <c r="D33" s="33" t="s">
        <v>18</v>
      </c>
      <c r="E33" s="24">
        <v>4</v>
      </c>
      <c r="F33" s="23"/>
      <c r="G33" s="21">
        <f t="shared" si="0"/>
        <v>0</v>
      </c>
      <c r="H33" s="40" t="s">
        <v>162</v>
      </c>
      <c r="I33" s="38"/>
      <c r="J33" s="6"/>
      <c r="K33" s="7"/>
      <c r="L33" s="8"/>
      <c r="M33" s="8"/>
      <c r="N33" s="8"/>
      <c r="O33" s="8"/>
    </row>
    <row r="34" spans="1:15" s="9" customFormat="1" ht="89.25">
      <c r="A34" s="30">
        <v>221</v>
      </c>
      <c r="B34" s="22" t="s">
        <v>85</v>
      </c>
      <c r="C34" s="31" t="s">
        <v>2</v>
      </c>
      <c r="D34" s="33" t="s">
        <v>18</v>
      </c>
      <c r="E34" s="24">
        <v>4</v>
      </c>
      <c r="F34" s="23"/>
      <c r="G34" s="21">
        <f t="shared" si="0"/>
        <v>0</v>
      </c>
      <c r="H34" s="40" t="s">
        <v>163</v>
      </c>
      <c r="I34" s="38"/>
      <c r="J34" s="6"/>
      <c r="K34" s="7"/>
      <c r="L34" s="8"/>
      <c r="M34" s="8"/>
      <c r="N34" s="8"/>
      <c r="O34" s="8"/>
    </row>
    <row r="35" spans="1:15" s="9" customFormat="1" ht="89.25">
      <c r="A35" s="30">
        <v>222</v>
      </c>
      <c r="B35" s="22" t="s">
        <v>72</v>
      </c>
      <c r="C35" s="31" t="s">
        <v>2</v>
      </c>
      <c r="D35" s="33" t="s">
        <v>8</v>
      </c>
      <c r="E35" s="24">
        <v>4</v>
      </c>
      <c r="F35" s="23"/>
      <c r="G35" s="21">
        <f t="shared" si="0"/>
        <v>0</v>
      </c>
      <c r="H35" s="40" t="s">
        <v>164</v>
      </c>
      <c r="I35" s="38"/>
      <c r="J35" s="6"/>
      <c r="K35" s="7"/>
      <c r="L35" s="8"/>
      <c r="M35" s="8"/>
      <c r="N35" s="8"/>
      <c r="O35" s="8"/>
    </row>
    <row r="36" spans="1:15" s="9" customFormat="1" ht="89.25">
      <c r="A36" s="30">
        <v>223</v>
      </c>
      <c r="B36" s="22" t="s">
        <v>86</v>
      </c>
      <c r="C36" s="31" t="s">
        <v>2</v>
      </c>
      <c r="D36" s="33" t="s">
        <v>18</v>
      </c>
      <c r="E36" s="24">
        <v>4</v>
      </c>
      <c r="F36" s="23"/>
      <c r="G36" s="21">
        <f t="shared" si="0"/>
        <v>0</v>
      </c>
      <c r="H36" s="40" t="s">
        <v>165</v>
      </c>
      <c r="I36" s="38"/>
      <c r="J36" s="6"/>
      <c r="K36" s="7"/>
      <c r="L36" s="8"/>
      <c r="M36" s="8"/>
      <c r="N36" s="8"/>
      <c r="O36" s="8"/>
    </row>
    <row r="37" spans="1:15" s="9" customFormat="1" ht="89.25">
      <c r="A37" s="30">
        <v>224</v>
      </c>
      <c r="B37" s="22" t="s">
        <v>73</v>
      </c>
      <c r="C37" s="31" t="s">
        <v>2</v>
      </c>
      <c r="D37" s="33" t="s">
        <v>18</v>
      </c>
      <c r="E37" s="24">
        <v>4</v>
      </c>
      <c r="F37" s="23"/>
      <c r="G37" s="21">
        <f t="shared" si="0"/>
        <v>0</v>
      </c>
      <c r="H37" s="40" t="s">
        <v>166</v>
      </c>
      <c r="I37" s="38"/>
      <c r="J37" s="6"/>
      <c r="K37" s="7"/>
      <c r="L37" s="8"/>
      <c r="M37" s="8"/>
      <c r="N37" s="8"/>
      <c r="O37" s="8"/>
    </row>
    <row r="38" spans="1:15" s="9" customFormat="1" ht="76.5">
      <c r="A38" s="30">
        <v>225</v>
      </c>
      <c r="B38" s="22" t="s">
        <v>74</v>
      </c>
      <c r="C38" s="31" t="s">
        <v>2</v>
      </c>
      <c r="D38" s="33" t="s">
        <v>18</v>
      </c>
      <c r="E38" s="24">
        <v>4</v>
      </c>
      <c r="F38" s="23"/>
      <c r="G38" s="21">
        <f t="shared" si="0"/>
        <v>0</v>
      </c>
      <c r="H38" s="40" t="s">
        <v>167</v>
      </c>
      <c r="I38" s="38"/>
      <c r="J38" s="6"/>
      <c r="K38" s="7"/>
      <c r="L38" s="8"/>
      <c r="M38" s="8"/>
      <c r="N38" s="8"/>
      <c r="O38" s="8"/>
    </row>
    <row r="39" spans="1:15" s="9" customFormat="1" ht="51">
      <c r="A39" s="30">
        <v>226</v>
      </c>
      <c r="B39" s="22" t="s">
        <v>75</v>
      </c>
      <c r="C39" s="31" t="s">
        <v>2</v>
      </c>
      <c r="D39" s="33" t="s">
        <v>18</v>
      </c>
      <c r="E39" s="24">
        <v>4</v>
      </c>
      <c r="F39" s="23"/>
      <c r="G39" s="21">
        <f t="shared" si="0"/>
        <v>0</v>
      </c>
      <c r="H39" s="40" t="s">
        <v>168</v>
      </c>
      <c r="I39" s="38"/>
      <c r="J39" s="6"/>
      <c r="K39" s="7"/>
      <c r="L39" s="8"/>
      <c r="M39" s="8"/>
      <c r="N39" s="8"/>
      <c r="O39" s="8"/>
    </row>
    <row r="40" spans="1:15" s="9" customFormat="1" ht="242.25">
      <c r="A40" s="30">
        <v>227</v>
      </c>
      <c r="B40" s="22" t="s">
        <v>87</v>
      </c>
      <c r="C40" s="31" t="s">
        <v>2</v>
      </c>
      <c r="D40" s="33" t="s">
        <v>18</v>
      </c>
      <c r="E40" s="24">
        <v>4</v>
      </c>
      <c r="F40" s="23"/>
      <c r="G40" s="21">
        <f t="shared" si="0"/>
        <v>0</v>
      </c>
      <c r="H40" s="40" t="s">
        <v>169</v>
      </c>
      <c r="I40" s="38"/>
      <c r="J40" s="6"/>
      <c r="K40" s="7"/>
      <c r="L40" s="8"/>
      <c r="M40" s="8"/>
      <c r="N40" s="8"/>
      <c r="O40" s="8"/>
    </row>
    <row r="41" spans="1:15" s="9" customFormat="1" ht="89.25">
      <c r="A41" s="30">
        <v>228</v>
      </c>
      <c r="B41" s="22" t="s">
        <v>88</v>
      </c>
      <c r="C41" s="31" t="s">
        <v>2</v>
      </c>
      <c r="D41" s="33" t="s">
        <v>18</v>
      </c>
      <c r="E41" s="24">
        <v>4</v>
      </c>
      <c r="F41" s="23"/>
      <c r="G41" s="21">
        <f t="shared" si="0"/>
        <v>0</v>
      </c>
      <c r="H41" s="40" t="s">
        <v>170</v>
      </c>
      <c r="I41" s="38"/>
      <c r="J41" s="6"/>
      <c r="K41" s="7"/>
      <c r="L41" s="8"/>
      <c r="M41" s="8"/>
      <c r="N41" s="8"/>
      <c r="O41" s="8"/>
    </row>
    <row r="42" spans="1:15" s="9" customFormat="1" ht="102">
      <c r="A42" s="30">
        <v>229</v>
      </c>
      <c r="B42" s="22" t="s">
        <v>89</v>
      </c>
      <c r="C42" s="31" t="s">
        <v>2</v>
      </c>
      <c r="D42" s="33" t="s">
        <v>18</v>
      </c>
      <c r="E42" s="24">
        <v>4</v>
      </c>
      <c r="F42" s="23"/>
      <c r="G42" s="21">
        <f t="shared" si="0"/>
        <v>0</v>
      </c>
      <c r="H42" s="40" t="s">
        <v>171</v>
      </c>
      <c r="I42" s="38"/>
      <c r="J42" s="6"/>
      <c r="K42" s="7"/>
      <c r="L42" s="8"/>
      <c r="M42" s="8"/>
      <c r="N42" s="8"/>
      <c r="O42" s="8"/>
    </row>
    <row r="43" spans="1:15" s="9" customFormat="1" ht="102">
      <c r="A43" s="30">
        <v>230</v>
      </c>
      <c r="B43" s="22" t="s">
        <v>90</v>
      </c>
      <c r="C43" s="31" t="s">
        <v>2</v>
      </c>
      <c r="D43" s="33" t="s">
        <v>18</v>
      </c>
      <c r="E43" s="24">
        <v>4</v>
      </c>
      <c r="F43" s="23"/>
      <c r="G43" s="21">
        <f t="shared" si="0"/>
        <v>0</v>
      </c>
      <c r="H43" s="40" t="s">
        <v>172</v>
      </c>
      <c r="I43" s="38"/>
      <c r="J43" s="6"/>
      <c r="K43" s="7"/>
      <c r="L43" s="8"/>
      <c r="M43" s="8"/>
      <c r="N43" s="8"/>
      <c r="O43" s="8"/>
    </row>
    <row r="44" spans="1:15" s="9" customFormat="1" ht="63.75">
      <c r="A44" s="30">
        <v>231</v>
      </c>
      <c r="B44" s="22" t="s">
        <v>80</v>
      </c>
      <c r="C44" s="31" t="s">
        <v>2</v>
      </c>
      <c r="D44" s="33" t="s">
        <v>8</v>
      </c>
      <c r="E44" s="24">
        <v>4</v>
      </c>
      <c r="F44" s="23"/>
      <c r="G44" s="21">
        <f t="shared" si="0"/>
        <v>0</v>
      </c>
      <c r="H44" s="40" t="s">
        <v>173</v>
      </c>
      <c r="I44" s="38"/>
      <c r="J44" s="6"/>
      <c r="K44" s="7"/>
      <c r="L44" s="8"/>
      <c r="M44" s="8"/>
      <c r="N44" s="8"/>
      <c r="O44" s="8"/>
    </row>
    <row r="45" spans="1:15" s="9" customFormat="1" ht="102">
      <c r="A45" s="30">
        <v>232</v>
      </c>
      <c r="B45" s="22" t="s">
        <v>91</v>
      </c>
      <c r="C45" s="31" t="s">
        <v>2</v>
      </c>
      <c r="D45" s="33" t="s">
        <v>18</v>
      </c>
      <c r="E45" s="24">
        <v>4</v>
      </c>
      <c r="F45" s="23"/>
      <c r="G45" s="21">
        <f t="shared" si="0"/>
        <v>0</v>
      </c>
      <c r="H45" s="40" t="s">
        <v>176</v>
      </c>
      <c r="I45" s="38"/>
      <c r="J45" s="6"/>
      <c r="K45" s="7"/>
      <c r="L45" s="8"/>
      <c r="M45" s="8"/>
      <c r="N45" s="8"/>
      <c r="O45" s="8"/>
    </row>
    <row r="46" spans="1:15" s="9" customFormat="1" ht="51">
      <c r="A46" s="30">
        <v>233</v>
      </c>
      <c r="B46" s="22" t="s">
        <v>92</v>
      </c>
      <c r="C46" s="31" t="s">
        <v>2</v>
      </c>
      <c r="D46" s="33" t="s">
        <v>18</v>
      </c>
      <c r="E46" s="24">
        <v>4</v>
      </c>
      <c r="F46" s="23"/>
      <c r="G46" s="21">
        <f t="shared" si="0"/>
        <v>0</v>
      </c>
      <c r="H46" s="40" t="s">
        <v>174</v>
      </c>
      <c r="I46" s="38"/>
      <c r="J46" s="6"/>
      <c r="K46" s="7"/>
      <c r="L46" s="8"/>
      <c r="M46" s="8"/>
      <c r="N46" s="8"/>
      <c r="O46" s="8"/>
    </row>
    <row r="47" spans="1:15" s="9" customFormat="1" ht="12.75">
      <c r="A47" s="30"/>
      <c r="B47" s="22"/>
      <c r="C47" s="31"/>
      <c r="D47" s="33"/>
      <c r="E47" s="24"/>
      <c r="F47" s="23"/>
      <c r="G47" s="21">
        <f>SUM(G11:G46)</f>
        <v>0</v>
      </c>
      <c r="H47" s="40"/>
      <c r="I47" s="38"/>
      <c r="J47" s="6"/>
      <c r="K47" s="7"/>
      <c r="L47" s="8"/>
      <c r="M47" s="8"/>
      <c r="N47" s="8"/>
      <c r="O47" s="8"/>
    </row>
    <row r="48" spans="1:15" s="9" customFormat="1">
      <c r="A48" s="53" t="s">
        <v>20</v>
      </c>
      <c r="B48" s="54"/>
      <c r="C48" s="54"/>
      <c r="D48" s="54"/>
      <c r="E48" s="54"/>
      <c r="F48" s="54"/>
      <c r="G48" s="54"/>
      <c r="H48" s="55"/>
      <c r="I48" s="38"/>
      <c r="J48" s="6"/>
      <c r="K48" s="10"/>
      <c r="L48" s="8"/>
      <c r="M48" s="8"/>
      <c r="N48" s="8"/>
      <c r="O48" s="8"/>
    </row>
    <row r="49" spans="1:15" s="9" customFormat="1" ht="178.5">
      <c r="A49" s="30">
        <v>239</v>
      </c>
      <c r="B49" s="24" t="s">
        <v>21</v>
      </c>
      <c r="C49" s="31" t="s">
        <v>2</v>
      </c>
      <c r="D49" s="35" t="s">
        <v>8</v>
      </c>
      <c r="E49" s="24">
        <v>1</v>
      </c>
      <c r="F49" s="23"/>
      <c r="G49" s="21">
        <f t="shared" ref="G49:G95" si="1">ROUND(E49*F49,2)</f>
        <v>0</v>
      </c>
      <c r="H49" s="40" t="s">
        <v>94</v>
      </c>
      <c r="I49" s="38"/>
      <c r="J49" s="6"/>
      <c r="K49" s="7"/>
      <c r="L49" s="8"/>
      <c r="M49" s="8"/>
      <c r="N49" s="8"/>
      <c r="O49" s="8"/>
    </row>
    <row r="50" spans="1:15" s="9" customFormat="1" ht="63.75">
      <c r="A50" s="30">
        <v>240</v>
      </c>
      <c r="B50" s="24" t="s">
        <v>22</v>
      </c>
      <c r="C50" s="31" t="s">
        <v>2</v>
      </c>
      <c r="D50" s="35" t="s">
        <v>18</v>
      </c>
      <c r="E50" s="24">
        <v>1</v>
      </c>
      <c r="F50" s="23"/>
      <c r="G50" s="21">
        <f t="shared" si="1"/>
        <v>0</v>
      </c>
      <c r="H50" s="40" t="s">
        <v>95</v>
      </c>
      <c r="I50" s="38"/>
      <c r="J50" s="6"/>
      <c r="K50" s="7"/>
      <c r="L50" s="8"/>
      <c r="M50" s="8"/>
      <c r="N50" s="8"/>
      <c r="O50" s="8"/>
    </row>
    <row r="51" spans="1:15" s="9" customFormat="1" ht="76.5">
      <c r="A51" s="30">
        <v>241</v>
      </c>
      <c r="B51" s="24" t="s">
        <v>23</v>
      </c>
      <c r="C51" s="31" t="s">
        <v>2</v>
      </c>
      <c r="D51" s="35" t="s">
        <v>18</v>
      </c>
      <c r="E51" s="24">
        <v>1</v>
      </c>
      <c r="F51" s="23"/>
      <c r="G51" s="21">
        <f t="shared" si="1"/>
        <v>0</v>
      </c>
      <c r="H51" s="40" t="s">
        <v>96</v>
      </c>
      <c r="I51" s="38"/>
      <c r="J51" s="6"/>
      <c r="K51" s="7"/>
      <c r="L51" s="8"/>
      <c r="M51" s="8"/>
      <c r="N51" s="8"/>
      <c r="O51" s="8"/>
    </row>
    <row r="52" spans="1:15" s="9" customFormat="1" ht="63.75">
      <c r="A52" s="30">
        <v>242</v>
      </c>
      <c r="B52" s="24" t="s">
        <v>24</v>
      </c>
      <c r="C52" s="31" t="s">
        <v>2</v>
      </c>
      <c r="D52" s="35" t="s">
        <v>18</v>
      </c>
      <c r="E52" s="24">
        <v>1</v>
      </c>
      <c r="F52" s="23"/>
      <c r="G52" s="21">
        <f t="shared" si="1"/>
        <v>0</v>
      </c>
      <c r="H52" s="40" t="s">
        <v>97</v>
      </c>
      <c r="I52" s="38"/>
      <c r="J52" s="6"/>
      <c r="K52" s="7"/>
      <c r="L52" s="8"/>
      <c r="M52" s="8"/>
      <c r="N52" s="8"/>
      <c r="O52" s="8"/>
    </row>
    <row r="53" spans="1:15" s="9" customFormat="1" ht="63.75">
      <c r="A53" s="30">
        <v>243</v>
      </c>
      <c r="B53" s="24" t="s">
        <v>25</v>
      </c>
      <c r="C53" s="31" t="s">
        <v>2</v>
      </c>
      <c r="D53" s="35" t="s">
        <v>18</v>
      </c>
      <c r="E53" s="24">
        <v>1</v>
      </c>
      <c r="F53" s="23"/>
      <c r="G53" s="21">
        <f t="shared" si="1"/>
        <v>0</v>
      </c>
      <c r="H53" s="40" t="s">
        <v>98</v>
      </c>
      <c r="I53" s="38"/>
      <c r="J53" s="6"/>
      <c r="K53" s="7"/>
      <c r="L53" s="8"/>
      <c r="M53" s="8"/>
      <c r="N53" s="8"/>
      <c r="O53" s="8"/>
    </row>
    <row r="54" spans="1:15" s="9" customFormat="1" ht="76.5">
      <c r="A54" s="30">
        <v>244</v>
      </c>
      <c r="B54" s="24" t="s">
        <v>26</v>
      </c>
      <c r="C54" s="31" t="s">
        <v>2</v>
      </c>
      <c r="D54" s="35" t="s">
        <v>18</v>
      </c>
      <c r="E54" s="24">
        <v>1</v>
      </c>
      <c r="F54" s="23"/>
      <c r="G54" s="21">
        <f t="shared" si="1"/>
        <v>0</v>
      </c>
      <c r="H54" s="40" t="s">
        <v>99</v>
      </c>
      <c r="I54" s="38"/>
      <c r="J54" s="6"/>
      <c r="K54" s="7"/>
      <c r="L54" s="8"/>
      <c r="M54" s="8"/>
      <c r="N54" s="8"/>
      <c r="O54" s="8"/>
    </row>
    <row r="55" spans="1:15" s="9" customFormat="1" ht="140.25">
      <c r="A55" s="30">
        <v>245</v>
      </c>
      <c r="B55" s="24" t="s">
        <v>27</v>
      </c>
      <c r="C55" s="31" t="s">
        <v>2</v>
      </c>
      <c r="D55" s="35" t="s">
        <v>18</v>
      </c>
      <c r="E55" s="24">
        <v>1</v>
      </c>
      <c r="F55" s="23"/>
      <c r="G55" s="21">
        <f t="shared" si="1"/>
        <v>0</v>
      </c>
      <c r="H55" s="40" t="s">
        <v>100</v>
      </c>
      <c r="I55" s="38"/>
      <c r="J55" s="6"/>
      <c r="K55" s="7"/>
      <c r="L55" s="8"/>
      <c r="M55" s="8"/>
      <c r="N55" s="8"/>
      <c r="O55" s="8"/>
    </row>
    <row r="56" spans="1:15" s="9" customFormat="1" ht="76.5">
      <c r="A56" s="30">
        <v>246</v>
      </c>
      <c r="B56" s="24" t="s">
        <v>28</v>
      </c>
      <c r="C56" s="31" t="s">
        <v>2</v>
      </c>
      <c r="D56" s="35" t="s">
        <v>8</v>
      </c>
      <c r="E56" s="24">
        <v>1</v>
      </c>
      <c r="F56" s="23"/>
      <c r="G56" s="21">
        <f t="shared" si="1"/>
        <v>0</v>
      </c>
      <c r="H56" s="40" t="s">
        <v>101</v>
      </c>
      <c r="I56" s="38"/>
      <c r="J56" s="6"/>
      <c r="K56" s="7"/>
      <c r="L56" s="8"/>
      <c r="M56" s="8"/>
      <c r="N56" s="8"/>
      <c r="O56" s="8"/>
    </row>
    <row r="57" spans="1:15" s="9" customFormat="1" ht="51">
      <c r="A57" s="30">
        <v>247</v>
      </c>
      <c r="B57" s="24" t="s">
        <v>29</v>
      </c>
      <c r="C57" s="31" t="s">
        <v>2</v>
      </c>
      <c r="D57" s="35" t="s">
        <v>8</v>
      </c>
      <c r="E57" s="24">
        <v>1</v>
      </c>
      <c r="F57" s="23"/>
      <c r="G57" s="21">
        <f t="shared" si="1"/>
        <v>0</v>
      </c>
      <c r="H57" s="40" t="s">
        <v>102</v>
      </c>
      <c r="I57" s="38"/>
      <c r="J57" s="6"/>
      <c r="K57" s="7"/>
      <c r="L57" s="8"/>
      <c r="M57" s="8"/>
      <c r="N57" s="8"/>
      <c r="O57" s="8"/>
    </row>
    <row r="58" spans="1:15" s="9" customFormat="1" ht="114.75">
      <c r="A58" s="30">
        <v>248</v>
      </c>
      <c r="B58" s="24" t="s">
        <v>30</v>
      </c>
      <c r="C58" s="31" t="s">
        <v>2</v>
      </c>
      <c r="D58" s="35" t="s">
        <v>8</v>
      </c>
      <c r="E58" s="24">
        <v>1</v>
      </c>
      <c r="F58" s="23"/>
      <c r="G58" s="21">
        <f t="shared" si="1"/>
        <v>0</v>
      </c>
      <c r="H58" s="40" t="s">
        <v>103</v>
      </c>
      <c r="I58" s="38"/>
      <c r="J58" s="6"/>
      <c r="K58" s="7"/>
      <c r="L58" s="8"/>
      <c r="M58" s="8"/>
      <c r="N58" s="8"/>
      <c r="O58" s="8"/>
    </row>
    <row r="59" spans="1:15" s="9" customFormat="1" ht="153">
      <c r="A59" s="30">
        <v>249</v>
      </c>
      <c r="B59" s="24" t="s">
        <v>31</v>
      </c>
      <c r="C59" s="31" t="s">
        <v>2</v>
      </c>
      <c r="D59" s="35" t="s">
        <v>18</v>
      </c>
      <c r="E59" s="24">
        <v>1</v>
      </c>
      <c r="F59" s="23"/>
      <c r="G59" s="21">
        <f t="shared" si="1"/>
        <v>0</v>
      </c>
      <c r="H59" s="40" t="s">
        <v>104</v>
      </c>
      <c r="I59" s="38"/>
      <c r="J59" s="6"/>
      <c r="K59" s="7"/>
      <c r="L59" s="8"/>
      <c r="M59" s="8"/>
      <c r="N59" s="8"/>
      <c r="O59" s="8"/>
    </row>
    <row r="60" spans="1:15" s="9" customFormat="1" ht="63.75">
      <c r="A60" s="30">
        <v>250</v>
      </c>
      <c r="B60" s="24" t="s">
        <v>32</v>
      </c>
      <c r="C60" s="31" t="s">
        <v>2</v>
      </c>
      <c r="D60" s="35" t="s">
        <v>18</v>
      </c>
      <c r="E60" s="24">
        <v>1</v>
      </c>
      <c r="F60" s="23"/>
      <c r="G60" s="21">
        <f t="shared" si="1"/>
        <v>0</v>
      </c>
      <c r="H60" s="40" t="s">
        <v>105</v>
      </c>
      <c r="I60" s="38"/>
      <c r="J60" s="6"/>
      <c r="K60" s="7"/>
      <c r="L60" s="8"/>
      <c r="M60" s="8"/>
      <c r="N60" s="8"/>
      <c r="O60" s="8"/>
    </row>
    <row r="61" spans="1:15" s="9" customFormat="1" ht="76.5">
      <c r="A61" s="30">
        <v>251</v>
      </c>
      <c r="B61" s="24" t="s">
        <v>33</v>
      </c>
      <c r="C61" s="31" t="s">
        <v>2</v>
      </c>
      <c r="D61" s="35" t="s">
        <v>18</v>
      </c>
      <c r="E61" s="24">
        <v>1</v>
      </c>
      <c r="F61" s="23"/>
      <c r="G61" s="21">
        <f t="shared" si="1"/>
        <v>0</v>
      </c>
      <c r="H61" s="40" t="s">
        <v>106</v>
      </c>
      <c r="I61" s="38"/>
      <c r="J61" s="6"/>
      <c r="K61" s="7"/>
      <c r="L61" s="8"/>
      <c r="M61" s="8"/>
      <c r="N61" s="8"/>
      <c r="O61" s="8"/>
    </row>
    <row r="62" spans="1:15" s="9" customFormat="1" ht="51">
      <c r="A62" s="30">
        <v>252</v>
      </c>
      <c r="B62" s="24" t="s">
        <v>34</v>
      </c>
      <c r="C62" s="31" t="s">
        <v>2</v>
      </c>
      <c r="D62" s="35" t="s">
        <v>18</v>
      </c>
      <c r="E62" s="24">
        <v>1</v>
      </c>
      <c r="F62" s="23"/>
      <c r="G62" s="21">
        <f t="shared" si="1"/>
        <v>0</v>
      </c>
      <c r="H62" s="40" t="s">
        <v>107</v>
      </c>
      <c r="I62" s="38"/>
      <c r="J62" s="6"/>
      <c r="K62" s="7"/>
      <c r="L62" s="8"/>
      <c r="M62" s="8"/>
      <c r="N62" s="8"/>
      <c r="O62" s="8"/>
    </row>
    <row r="63" spans="1:15" s="9" customFormat="1" ht="89.25">
      <c r="A63" s="30">
        <v>253</v>
      </c>
      <c r="B63" s="24" t="s">
        <v>19</v>
      </c>
      <c r="C63" s="31" t="s">
        <v>2</v>
      </c>
      <c r="D63" s="35" t="s">
        <v>18</v>
      </c>
      <c r="E63" s="24">
        <v>1</v>
      </c>
      <c r="F63" s="23"/>
      <c r="G63" s="21">
        <f t="shared" si="1"/>
        <v>0</v>
      </c>
      <c r="H63" s="40" t="s">
        <v>137</v>
      </c>
      <c r="I63" s="38"/>
      <c r="J63" s="6"/>
      <c r="K63" s="7"/>
      <c r="L63" s="8"/>
      <c r="M63" s="8"/>
      <c r="N63" s="8"/>
      <c r="O63" s="8"/>
    </row>
    <row r="64" spans="1:15" s="9" customFormat="1" ht="51">
      <c r="A64" s="30">
        <v>254</v>
      </c>
      <c r="B64" s="24" t="s">
        <v>35</v>
      </c>
      <c r="C64" s="31" t="s">
        <v>2</v>
      </c>
      <c r="D64" s="35" t="s">
        <v>18</v>
      </c>
      <c r="E64" s="24">
        <v>1</v>
      </c>
      <c r="F64" s="23"/>
      <c r="G64" s="21">
        <f t="shared" si="1"/>
        <v>0</v>
      </c>
      <c r="H64" s="40" t="s">
        <v>108</v>
      </c>
      <c r="I64" s="38"/>
      <c r="J64" s="6"/>
      <c r="K64" s="7"/>
      <c r="L64" s="8"/>
      <c r="M64" s="8"/>
      <c r="N64" s="8"/>
      <c r="O64" s="8"/>
    </row>
    <row r="65" spans="1:15" s="9" customFormat="1" ht="51">
      <c r="A65" s="30">
        <v>255</v>
      </c>
      <c r="B65" s="24" t="s">
        <v>36</v>
      </c>
      <c r="C65" s="31" t="s">
        <v>2</v>
      </c>
      <c r="D65" s="35" t="s">
        <v>18</v>
      </c>
      <c r="E65" s="24">
        <v>1</v>
      </c>
      <c r="F65" s="23"/>
      <c r="G65" s="21">
        <f t="shared" si="1"/>
        <v>0</v>
      </c>
      <c r="H65" s="40" t="s">
        <v>109</v>
      </c>
      <c r="I65" s="38"/>
      <c r="J65" s="6"/>
      <c r="K65" s="7"/>
      <c r="L65" s="8"/>
      <c r="M65" s="8"/>
      <c r="N65" s="8"/>
      <c r="O65" s="8"/>
    </row>
    <row r="66" spans="1:15" s="9" customFormat="1" ht="76.5">
      <c r="A66" s="30">
        <v>256</v>
      </c>
      <c r="B66" s="24" t="s">
        <v>37</v>
      </c>
      <c r="C66" s="31" t="s">
        <v>2</v>
      </c>
      <c r="D66" s="35" t="s">
        <v>18</v>
      </c>
      <c r="E66" s="24">
        <v>1</v>
      </c>
      <c r="F66" s="23"/>
      <c r="G66" s="21">
        <f t="shared" si="1"/>
        <v>0</v>
      </c>
      <c r="H66" s="40" t="s">
        <v>138</v>
      </c>
      <c r="I66" s="38"/>
      <c r="J66" s="6"/>
      <c r="K66" s="7"/>
      <c r="L66" s="8"/>
      <c r="M66" s="8"/>
      <c r="N66" s="8"/>
      <c r="O66" s="8"/>
    </row>
    <row r="67" spans="1:15" s="9" customFormat="1" ht="114.75">
      <c r="A67" s="30">
        <v>257</v>
      </c>
      <c r="B67" s="24" t="s">
        <v>38</v>
      </c>
      <c r="C67" s="31" t="s">
        <v>2</v>
      </c>
      <c r="D67" s="35" t="s">
        <v>18</v>
      </c>
      <c r="E67" s="24">
        <v>1</v>
      </c>
      <c r="F67" s="23"/>
      <c r="G67" s="21">
        <f t="shared" si="1"/>
        <v>0</v>
      </c>
      <c r="H67" s="40" t="s">
        <v>139</v>
      </c>
      <c r="I67" s="38"/>
      <c r="J67" s="6"/>
      <c r="K67" s="7"/>
      <c r="L67" s="8"/>
      <c r="M67" s="8"/>
      <c r="N67" s="8"/>
      <c r="O67" s="8"/>
    </row>
    <row r="68" spans="1:15" s="9" customFormat="1" ht="114.75">
      <c r="A68" s="30">
        <v>258</v>
      </c>
      <c r="B68" s="24" t="s">
        <v>17</v>
      </c>
      <c r="C68" s="31" t="s">
        <v>2</v>
      </c>
      <c r="D68" s="35" t="s">
        <v>8</v>
      </c>
      <c r="E68" s="24">
        <v>1</v>
      </c>
      <c r="F68" s="23"/>
      <c r="G68" s="21">
        <f t="shared" si="1"/>
        <v>0</v>
      </c>
      <c r="H68" s="40" t="s">
        <v>110</v>
      </c>
      <c r="I68" s="38"/>
      <c r="J68" s="6"/>
      <c r="K68" s="7"/>
      <c r="L68" s="8"/>
      <c r="M68" s="8"/>
      <c r="N68" s="8"/>
      <c r="O68" s="8"/>
    </row>
    <row r="69" spans="1:15" s="9" customFormat="1" ht="63.75">
      <c r="A69" s="30">
        <v>259</v>
      </c>
      <c r="B69" s="24" t="s">
        <v>39</v>
      </c>
      <c r="C69" s="31" t="s">
        <v>2</v>
      </c>
      <c r="D69" s="35" t="s">
        <v>18</v>
      </c>
      <c r="E69" s="24">
        <v>1</v>
      </c>
      <c r="F69" s="23"/>
      <c r="G69" s="21">
        <f t="shared" si="1"/>
        <v>0</v>
      </c>
      <c r="H69" s="40" t="s">
        <v>111</v>
      </c>
      <c r="I69" s="38"/>
      <c r="J69" s="6"/>
      <c r="K69" s="7"/>
      <c r="L69" s="8"/>
      <c r="M69" s="8"/>
      <c r="N69" s="8"/>
      <c r="O69" s="8"/>
    </row>
    <row r="70" spans="1:15" s="9" customFormat="1" ht="89.25">
      <c r="A70" s="30">
        <v>260</v>
      </c>
      <c r="B70" s="24" t="s">
        <v>40</v>
      </c>
      <c r="C70" s="31" t="s">
        <v>2</v>
      </c>
      <c r="D70" s="35" t="s">
        <v>8</v>
      </c>
      <c r="E70" s="24">
        <v>1</v>
      </c>
      <c r="F70" s="23"/>
      <c r="G70" s="21">
        <f t="shared" si="1"/>
        <v>0</v>
      </c>
      <c r="H70" s="40" t="s">
        <v>112</v>
      </c>
      <c r="I70" s="38"/>
      <c r="J70" s="6"/>
      <c r="K70" s="7"/>
      <c r="L70" s="8"/>
      <c r="M70" s="8"/>
      <c r="N70" s="8"/>
      <c r="O70" s="8"/>
    </row>
    <row r="71" spans="1:15" s="9" customFormat="1" ht="51">
      <c r="A71" s="30">
        <v>261</v>
      </c>
      <c r="B71" s="24" t="s">
        <v>41</v>
      </c>
      <c r="C71" s="31" t="s">
        <v>2</v>
      </c>
      <c r="D71" s="35" t="s">
        <v>18</v>
      </c>
      <c r="E71" s="24">
        <v>1</v>
      </c>
      <c r="F71" s="23"/>
      <c r="G71" s="21">
        <f t="shared" si="1"/>
        <v>0</v>
      </c>
      <c r="H71" s="40" t="s">
        <v>113</v>
      </c>
      <c r="I71" s="38"/>
      <c r="J71" s="6"/>
      <c r="K71" s="7"/>
      <c r="L71" s="8"/>
      <c r="M71" s="8"/>
      <c r="N71" s="8"/>
      <c r="O71" s="8"/>
    </row>
    <row r="72" spans="1:15" s="9" customFormat="1" ht="51">
      <c r="A72" s="30">
        <v>262</v>
      </c>
      <c r="B72" s="24" t="s">
        <v>42</v>
      </c>
      <c r="C72" s="31" t="s">
        <v>2</v>
      </c>
      <c r="D72" s="35" t="s">
        <v>18</v>
      </c>
      <c r="E72" s="24">
        <v>1</v>
      </c>
      <c r="F72" s="23"/>
      <c r="G72" s="21">
        <f t="shared" si="1"/>
        <v>0</v>
      </c>
      <c r="H72" s="40" t="s">
        <v>114</v>
      </c>
      <c r="I72" s="38"/>
      <c r="J72" s="6"/>
      <c r="K72" s="7"/>
      <c r="L72" s="8"/>
      <c r="M72" s="8"/>
      <c r="N72" s="8"/>
      <c r="O72" s="8"/>
    </row>
    <row r="73" spans="1:15" s="9" customFormat="1" ht="51">
      <c r="A73" s="30">
        <v>263</v>
      </c>
      <c r="B73" s="24" t="s">
        <v>43</v>
      </c>
      <c r="C73" s="31" t="s">
        <v>2</v>
      </c>
      <c r="D73" s="35" t="s">
        <v>18</v>
      </c>
      <c r="E73" s="24">
        <v>1</v>
      </c>
      <c r="F73" s="23"/>
      <c r="G73" s="21">
        <f t="shared" si="1"/>
        <v>0</v>
      </c>
      <c r="H73" s="40" t="s">
        <v>115</v>
      </c>
      <c r="I73" s="38"/>
      <c r="J73" s="6"/>
      <c r="K73" s="7"/>
      <c r="L73" s="8"/>
      <c r="M73" s="8"/>
      <c r="N73" s="8"/>
      <c r="O73" s="8"/>
    </row>
    <row r="74" spans="1:15" s="9" customFormat="1" ht="76.5">
      <c r="A74" s="30">
        <v>264</v>
      </c>
      <c r="B74" s="24" t="s">
        <v>44</v>
      </c>
      <c r="C74" s="31" t="s">
        <v>2</v>
      </c>
      <c r="D74" s="35" t="s">
        <v>18</v>
      </c>
      <c r="E74" s="24">
        <v>1</v>
      </c>
      <c r="F74" s="23"/>
      <c r="G74" s="21">
        <f t="shared" si="1"/>
        <v>0</v>
      </c>
      <c r="H74" s="40" t="s">
        <v>116</v>
      </c>
      <c r="I74" s="38"/>
      <c r="J74" s="6"/>
      <c r="K74" s="7"/>
      <c r="L74" s="8"/>
      <c r="M74" s="8"/>
      <c r="N74" s="8"/>
      <c r="O74" s="8"/>
    </row>
    <row r="75" spans="1:15" s="9" customFormat="1" ht="76.5">
      <c r="A75" s="30">
        <v>265</v>
      </c>
      <c r="B75" s="24" t="s">
        <v>45</v>
      </c>
      <c r="C75" s="31" t="s">
        <v>2</v>
      </c>
      <c r="D75" s="35" t="s">
        <v>18</v>
      </c>
      <c r="E75" s="24">
        <v>1</v>
      </c>
      <c r="F75" s="23"/>
      <c r="G75" s="21">
        <f t="shared" si="1"/>
        <v>0</v>
      </c>
      <c r="H75" s="40" t="s">
        <v>117</v>
      </c>
      <c r="I75" s="38"/>
      <c r="J75" s="6"/>
      <c r="K75" s="7"/>
      <c r="L75" s="8"/>
      <c r="M75" s="8"/>
      <c r="N75" s="8"/>
      <c r="O75" s="8"/>
    </row>
    <row r="76" spans="1:15" s="9" customFormat="1" ht="178.5">
      <c r="A76" s="30">
        <v>266</v>
      </c>
      <c r="B76" s="24" t="s">
        <v>46</v>
      </c>
      <c r="C76" s="31" t="s">
        <v>2</v>
      </c>
      <c r="D76" s="35" t="s">
        <v>18</v>
      </c>
      <c r="E76" s="24">
        <v>1</v>
      </c>
      <c r="F76" s="23"/>
      <c r="G76" s="21">
        <f t="shared" si="1"/>
        <v>0</v>
      </c>
      <c r="H76" s="40" t="s">
        <v>118</v>
      </c>
      <c r="I76" s="38"/>
      <c r="J76" s="6"/>
      <c r="K76" s="7"/>
      <c r="L76" s="8"/>
      <c r="M76" s="8"/>
      <c r="N76" s="8"/>
      <c r="O76" s="8"/>
    </row>
    <row r="77" spans="1:15" s="9" customFormat="1" ht="204">
      <c r="A77" s="30">
        <v>267</v>
      </c>
      <c r="B77" s="24" t="s">
        <v>47</v>
      </c>
      <c r="C77" s="31" t="s">
        <v>2</v>
      </c>
      <c r="D77" s="35" t="s">
        <v>18</v>
      </c>
      <c r="E77" s="24">
        <v>1</v>
      </c>
      <c r="F77" s="23"/>
      <c r="G77" s="21">
        <f t="shared" si="1"/>
        <v>0</v>
      </c>
      <c r="H77" s="40" t="s">
        <v>119</v>
      </c>
      <c r="I77" s="38"/>
      <c r="J77" s="6"/>
      <c r="K77" s="7"/>
      <c r="L77" s="8"/>
      <c r="M77" s="8"/>
      <c r="N77" s="8"/>
      <c r="O77" s="8"/>
    </row>
    <row r="78" spans="1:15" s="9" customFormat="1" ht="114.75">
      <c r="A78" s="30">
        <v>268</v>
      </c>
      <c r="B78" s="24" t="s">
        <v>48</v>
      </c>
      <c r="C78" s="31" t="s">
        <v>2</v>
      </c>
      <c r="D78" s="35" t="s">
        <v>18</v>
      </c>
      <c r="E78" s="24">
        <v>1</v>
      </c>
      <c r="F78" s="23"/>
      <c r="G78" s="21">
        <f t="shared" si="1"/>
        <v>0</v>
      </c>
      <c r="H78" s="40" t="s">
        <v>120</v>
      </c>
      <c r="I78" s="38"/>
      <c r="J78" s="6"/>
      <c r="K78" s="7"/>
      <c r="L78" s="8"/>
      <c r="M78" s="8"/>
      <c r="N78" s="8"/>
      <c r="O78" s="8"/>
    </row>
    <row r="79" spans="1:15" s="9" customFormat="1" ht="127.5">
      <c r="A79" s="30">
        <v>271</v>
      </c>
      <c r="B79" s="24" t="s">
        <v>49</v>
      </c>
      <c r="C79" s="31" t="s">
        <v>2</v>
      </c>
      <c r="D79" s="35" t="s">
        <v>18</v>
      </c>
      <c r="E79" s="24">
        <v>4</v>
      </c>
      <c r="F79" s="23"/>
      <c r="G79" s="21">
        <f t="shared" si="1"/>
        <v>0</v>
      </c>
      <c r="H79" s="40" t="s">
        <v>121</v>
      </c>
      <c r="I79" s="38"/>
      <c r="J79" s="6"/>
      <c r="K79" s="7"/>
      <c r="L79" s="8"/>
      <c r="M79" s="8"/>
      <c r="N79" s="8"/>
      <c r="O79" s="8"/>
    </row>
    <row r="80" spans="1:15" s="9" customFormat="1" ht="76.5">
      <c r="A80" s="30">
        <v>272</v>
      </c>
      <c r="B80" s="24" t="s">
        <v>50</v>
      </c>
      <c r="C80" s="31" t="s">
        <v>2</v>
      </c>
      <c r="D80" s="35" t="s">
        <v>18</v>
      </c>
      <c r="E80" s="24">
        <v>4</v>
      </c>
      <c r="F80" s="23"/>
      <c r="G80" s="21">
        <f t="shared" si="1"/>
        <v>0</v>
      </c>
      <c r="H80" s="40" t="s">
        <v>122</v>
      </c>
      <c r="I80" s="38"/>
      <c r="J80" s="6"/>
      <c r="K80" s="7"/>
      <c r="L80" s="8"/>
      <c r="M80" s="8"/>
      <c r="N80" s="8"/>
      <c r="O80" s="8"/>
    </row>
    <row r="81" spans="1:15" s="9" customFormat="1" ht="63.75">
      <c r="A81" s="30">
        <v>273</v>
      </c>
      <c r="B81" s="24" t="s">
        <v>33</v>
      </c>
      <c r="C81" s="31" t="s">
        <v>2</v>
      </c>
      <c r="D81" s="35" t="s">
        <v>18</v>
      </c>
      <c r="E81" s="24">
        <v>4</v>
      </c>
      <c r="F81" s="23"/>
      <c r="G81" s="21">
        <f t="shared" si="1"/>
        <v>0</v>
      </c>
      <c r="H81" s="40" t="s">
        <v>123</v>
      </c>
      <c r="I81" s="38"/>
      <c r="J81" s="6"/>
      <c r="K81" s="7"/>
      <c r="L81" s="8"/>
      <c r="M81" s="8"/>
      <c r="N81" s="8"/>
      <c r="O81" s="8"/>
    </row>
    <row r="82" spans="1:15" s="9" customFormat="1" ht="51">
      <c r="A82" s="30">
        <v>274</v>
      </c>
      <c r="B82" s="24" t="s">
        <v>51</v>
      </c>
      <c r="C82" s="31" t="s">
        <v>2</v>
      </c>
      <c r="D82" s="35" t="s">
        <v>18</v>
      </c>
      <c r="E82" s="24">
        <v>4</v>
      </c>
      <c r="F82" s="23"/>
      <c r="G82" s="21">
        <f t="shared" si="1"/>
        <v>0</v>
      </c>
      <c r="H82" s="40" t="s">
        <v>124</v>
      </c>
      <c r="I82" s="38"/>
      <c r="J82" s="6"/>
      <c r="K82" s="7"/>
      <c r="L82" s="8"/>
      <c r="M82" s="8"/>
      <c r="N82" s="8"/>
      <c r="O82" s="8"/>
    </row>
    <row r="83" spans="1:15" s="9" customFormat="1" ht="89.25">
      <c r="A83" s="30">
        <v>275</v>
      </c>
      <c r="B83" s="24" t="s">
        <v>52</v>
      </c>
      <c r="C83" s="31" t="s">
        <v>2</v>
      </c>
      <c r="D83" s="35" t="s">
        <v>18</v>
      </c>
      <c r="E83" s="24">
        <v>4</v>
      </c>
      <c r="F83" s="23"/>
      <c r="G83" s="21">
        <f t="shared" si="1"/>
        <v>0</v>
      </c>
      <c r="H83" s="40" t="s">
        <v>125</v>
      </c>
      <c r="I83" s="38"/>
      <c r="J83" s="6"/>
      <c r="K83" s="7"/>
      <c r="L83" s="8"/>
      <c r="M83" s="8"/>
      <c r="N83" s="8"/>
      <c r="O83" s="8"/>
    </row>
    <row r="84" spans="1:15" s="9" customFormat="1" ht="63.75">
      <c r="A84" s="30">
        <v>276</v>
      </c>
      <c r="B84" s="24" t="s">
        <v>53</v>
      </c>
      <c r="C84" s="31" t="s">
        <v>2</v>
      </c>
      <c r="D84" s="35" t="s">
        <v>18</v>
      </c>
      <c r="E84" s="24">
        <v>4</v>
      </c>
      <c r="F84" s="23"/>
      <c r="G84" s="21">
        <f t="shared" si="1"/>
        <v>0</v>
      </c>
      <c r="H84" s="40" t="s">
        <v>126</v>
      </c>
      <c r="I84" s="38"/>
      <c r="J84" s="6"/>
      <c r="K84" s="7"/>
      <c r="L84" s="8"/>
      <c r="M84" s="8"/>
      <c r="N84" s="8"/>
      <c r="O84" s="8"/>
    </row>
    <row r="85" spans="1:15" s="9" customFormat="1" ht="51">
      <c r="A85" s="30">
        <v>277</v>
      </c>
      <c r="B85" s="24" t="s">
        <v>54</v>
      </c>
      <c r="C85" s="31" t="s">
        <v>2</v>
      </c>
      <c r="D85" s="35" t="s">
        <v>18</v>
      </c>
      <c r="E85" s="24">
        <v>4</v>
      </c>
      <c r="F85" s="23"/>
      <c r="G85" s="21">
        <f t="shared" si="1"/>
        <v>0</v>
      </c>
      <c r="H85" s="40" t="s">
        <v>127</v>
      </c>
      <c r="I85" s="38"/>
      <c r="J85" s="6"/>
      <c r="K85" s="7"/>
      <c r="L85" s="8"/>
      <c r="M85" s="8"/>
      <c r="N85" s="8"/>
      <c r="O85" s="8"/>
    </row>
    <row r="86" spans="1:15" s="9" customFormat="1" ht="76.5">
      <c r="A86" s="30">
        <v>278</v>
      </c>
      <c r="B86" s="24" t="s">
        <v>55</v>
      </c>
      <c r="C86" s="31" t="s">
        <v>2</v>
      </c>
      <c r="D86" s="35" t="s">
        <v>18</v>
      </c>
      <c r="E86" s="24">
        <v>4</v>
      </c>
      <c r="F86" s="23"/>
      <c r="G86" s="21">
        <f t="shared" si="1"/>
        <v>0</v>
      </c>
      <c r="H86" s="40" t="s">
        <v>128</v>
      </c>
      <c r="I86" s="38"/>
      <c r="J86" s="6"/>
      <c r="K86" s="7"/>
      <c r="L86" s="8"/>
      <c r="M86" s="8"/>
      <c r="N86" s="8"/>
      <c r="O86" s="8"/>
    </row>
    <row r="87" spans="1:15" s="9" customFormat="1" ht="127.5">
      <c r="A87" s="30">
        <v>279</v>
      </c>
      <c r="B87" s="24" t="s">
        <v>38</v>
      </c>
      <c r="C87" s="31" t="s">
        <v>2</v>
      </c>
      <c r="D87" s="35" t="s">
        <v>8</v>
      </c>
      <c r="E87" s="24">
        <v>4</v>
      </c>
      <c r="F87" s="23"/>
      <c r="G87" s="21">
        <f t="shared" si="1"/>
        <v>0</v>
      </c>
      <c r="H87" s="40" t="s">
        <v>140</v>
      </c>
      <c r="I87" s="38"/>
      <c r="J87" s="6"/>
      <c r="K87" s="7"/>
      <c r="L87" s="8"/>
      <c r="M87" s="8"/>
      <c r="N87" s="8"/>
      <c r="O87" s="8"/>
    </row>
    <row r="88" spans="1:15" s="9" customFormat="1" ht="51">
      <c r="A88" s="30">
        <v>280</v>
      </c>
      <c r="B88" s="24" t="s">
        <v>56</v>
      </c>
      <c r="C88" s="31" t="s">
        <v>2</v>
      </c>
      <c r="D88" s="35" t="s">
        <v>18</v>
      </c>
      <c r="E88" s="24">
        <v>4</v>
      </c>
      <c r="F88" s="23"/>
      <c r="G88" s="21">
        <f t="shared" si="1"/>
        <v>0</v>
      </c>
      <c r="H88" s="40" t="s">
        <v>129</v>
      </c>
      <c r="I88" s="38"/>
      <c r="J88" s="6"/>
      <c r="K88" s="7"/>
      <c r="L88" s="8"/>
      <c r="M88" s="8"/>
      <c r="N88" s="8"/>
      <c r="O88" s="8"/>
    </row>
    <row r="89" spans="1:15" s="9" customFormat="1" ht="140.25">
      <c r="A89" s="30">
        <v>281</v>
      </c>
      <c r="B89" s="24" t="s">
        <v>57</v>
      </c>
      <c r="C89" s="31" t="s">
        <v>2</v>
      </c>
      <c r="D89" s="35" t="s">
        <v>18</v>
      </c>
      <c r="E89" s="24">
        <v>4</v>
      </c>
      <c r="F89" s="23"/>
      <c r="G89" s="21">
        <f t="shared" si="1"/>
        <v>0</v>
      </c>
      <c r="H89" s="40" t="s">
        <v>130</v>
      </c>
      <c r="I89" s="38"/>
      <c r="J89" s="6"/>
      <c r="K89" s="7"/>
      <c r="L89" s="8"/>
      <c r="M89" s="8"/>
      <c r="N89" s="8"/>
      <c r="O89" s="8"/>
    </row>
    <row r="90" spans="1:15" s="9" customFormat="1" ht="89.25">
      <c r="A90" s="30">
        <v>282</v>
      </c>
      <c r="B90" s="24" t="s">
        <v>58</v>
      </c>
      <c r="C90" s="31" t="s">
        <v>2</v>
      </c>
      <c r="D90" s="35" t="s">
        <v>18</v>
      </c>
      <c r="E90" s="24">
        <v>4</v>
      </c>
      <c r="F90" s="23"/>
      <c r="G90" s="21">
        <f t="shared" si="1"/>
        <v>0</v>
      </c>
      <c r="H90" s="40" t="s">
        <v>131</v>
      </c>
      <c r="I90" s="38"/>
      <c r="J90" s="6"/>
      <c r="K90" s="7"/>
      <c r="L90" s="8"/>
      <c r="M90" s="8"/>
      <c r="N90" s="8"/>
      <c r="O90" s="8"/>
    </row>
    <row r="91" spans="1:15" s="9" customFormat="1" ht="63.75">
      <c r="A91" s="30">
        <v>283</v>
      </c>
      <c r="B91" s="24" t="s">
        <v>59</v>
      </c>
      <c r="C91" s="31" t="s">
        <v>2</v>
      </c>
      <c r="D91" s="35" t="s">
        <v>18</v>
      </c>
      <c r="E91" s="24">
        <v>4</v>
      </c>
      <c r="F91" s="23"/>
      <c r="G91" s="21">
        <f t="shared" si="1"/>
        <v>0</v>
      </c>
      <c r="H91" s="40" t="s">
        <v>132</v>
      </c>
      <c r="I91" s="38"/>
      <c r="J91" s="6"/>
      <c r="K91" s="7"/>
      <c r="L91" s="8"/>
      <c r="M91" s="8"/>
      <c r="N91" s="8"/>
      <c r="O91" s="8"/>
    </row>
    <row r="92" spans="1:15" s="9" customFormat="1" ht="51">
      <c r="A92" s="30">
        <v>284</v>
      </c>
      <c r="B92" s="24" t="s">
        <v>60</v>
      </c>
      <c r="C92" s="31" t="s">
        <v>2</v>
      </c>
      <c r="D92" s="35" t="s">
        <v>18</v>
      </c>
      <c r="E92" s="24">
        <v>4</v>
      </c>
      <c r="F92" s="23"/>
      <c r="G92" s="21">
        <f t="shared" si="1"/>
        <v>0</v>
      </c>
      <c r="H92" s="40" t="s">
        <v>133</v>
      </c>
      <c r="I92" s="38"/>
      <c r="J92" s="6"/>
      <c r="K92" s="7"/>
      <c r="L92" s="8"/>
      <c r="M92" s="8"/>
      <c r="N92" s="8"/>
      <c r="O92" s="8"/>
    </row>
    <row r="93" spans="1:15" s="9" customFormat="1" ht="102">
      <c r="A93" s="30">
        <v>285</v>
      </c>
      <c r="B93" s="24" t="s">
        <v>61</v>
      </c>
      <c r="C93" s="31" t="s">
        <v>2</v>
      </c>
      <c r="D93" s="35" t="s">
        <v>18</v>
      </c>
      <c r="E93" s="24">
        <v>4</v>
      </c>
      <c r="F93" s="23"/>
      <c r="G93" s="21">
        <f t="shared" si="1"/>
        <v>0</v>
      </c>
      <c r="H93" s="40" t="s">
        <v>134</v>
      </c>
      <c r="I93" s="38"/>
      <c r="J93" s="6"/>
      <c r="K93" s="7"/>
      <c r="L93" s="8"/>
      <c r="M93" s="8"/>
      <c r="N93" s="8"/>
      <c r="O93" s="8"/>
    </row>
    <row r="94" spans="1:15" s="9" customFormat="1" ht="63.75">
      <c r="A94" s="30">
        <v>286</v>
      </c>
      <c r="B94" s="24" t="s">
        <v>62</v>
      </c>
      <c r="C94" s="31" t="s">
        <v>2</v>
      </c>
      <c r="D94" s="35" t="s">
        <v>18</v>
      </c>
      <c r="E94" s="24">
        <v>4</v>
      </c>
      <c r="F94" s="23"/>
      <c r="G94" s="21">
        <f t="shared" si="1"/>
        <v>0</v>
      </c>
      <c r="H94" s="40" t="s">
        <v>135</v>
      </c>
      <c r="I94" s="38"/>
      <c r="J94" s="6"/>
      <c r="K94" s="7"/>
      <c r="L94" s="8"/>
      <c r="M94" s="8"/>
      <c r="N94" s="8"/>
      <c r="O94" s="8"/>
    </row>
    <row r="95" spans="1:15" s="9" customFormat="1" ht="191.25">
      <c r="A95" s="30">
        <v>287</v>
      </c>
      <c r="B95" s="24" t="s">
        <v>46</v>
      </c>
      <c r="C95" s="31" t="s">
        <v>2</v>
      </c>
      <c r="D95" s="35" t="s">
        <v>18</v>
      </c>
      <c r="E95" s="24">
        <v>4</v>
      </c>
      <c r="F95" s="23"/>
      <c r="G95" s="21">
        <f t="shared" si="1"/>
        <v>0</v>
      </c>
      <c r="H95" s="40" t="s">
        <v>136</v>
      </c>
      <c r="I95" s="38"/>
      <c r="J95" s="6"/>
      <c r="K95" s="7"/>
      <c r="L95" s="8"/>
      <c r="M95" s="8"/>
      <c r="N95" s="8"/>
      <c r="O95" s="8"/>
    </row>
    <row r="96" spans="1:15">
      <c r="A96" s="45"/>
      <c r="B96" s="41"/>
      <c r="C96" s="41"/>
      <c r="D96" s="42"/>
      <c r="E96" s="43"/>
      <c r="F96" s="44"/>
      <c r="G96" s="44">
        <f>SUM(G49:G95)</f>
        <v>0</v>
      </c>
      <c r="H96" s="46"/>
    </row>
    <row r="97" spans="1:8" ht="15.75" thickBot="1">
      <c r="A97" s="48" t="s">
        <v>179</v>
      </c>
      <c r="B97" s="49"/>
      <c r="C97" s="49"/>
      <c r="D97" s="50"/>
      <c r="E97" s="51"/>
      <c r="F97" s="52"/>
      <c r="G97" s="52">
        <f>G47+G96</f>
        <v>0</v>
      </c>
      <c r="H97" s="47"/>
    </row>
  </sheetData>
  <mergeCells count="13">
    <mergeCell ref="A4:B4"/>
    <mergeCell ref="C4:H4"/>
    <mergeCell ref="A1:H1"/>
    <mergeCell ref="A2:B2"/>
    <mergeCell ref="C2:H2"/>
    <mergeCell ref="A3:B3"/>
    <mergeCell ref="C3:H3"/>
    <mergeCell ref="A10:H10"/>
    <mergeCell ref="A48:H48"/>
    <mergeCell ref="A5:B5"/>
    <mergeCell ref="C5:H5"/>
    <mergeCell ref="A7:G7"/>
    <mergeCell ref="A9:H9"/>
  </mergeCells>
  <dataValidations count="2">
    <dataValidation type="list" allowBlank="1" showInputMessage="1" showErrorMessage="1" sqref="C11:C47 C49:C95" xr:uid="{B13898DF-2E98-411F-91D8-C588A458E5F3}">
      <formula1>#REF!</formula1>
    </dataValidation>
    <dataValidation type="list" allowBlank="1" showInputMessage="1" showErrorMessage="1" sqref="C4:C5" xr:uid="{5C2C3F69-7072-411D-B981-DD8076634AEB}">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2"/>
  <sheetViews>
    <sheetView topLeftCell="A34" workbookViewId="0">
      <selection activeCell="F14" sqref="F14"/>
    </sheetView>
  </sheetViews>
  <sheetFormatPr defaultRowHeight="15"/>
  <sheetData>
    <row r="1" spans="1:17">
      <c r="A1" s="1"/>
      <c r="B1" s="1"/>
      <c r="C1" s="1"/>
      <c r="D1" s="1"/>
      <c r="E1" s="1"/>
      <c r="F1" s="1"/>
      <c r="G1" s="1"/>
      <c r="H1" s="1"/>
      <c r="I1" s="1"/>
      <c r="J1" s="1"/>
      <c r="K1" s="1"/>
      <c r="L1" s="1"/>
      <c r="M1" s="1"/>
      <c r="N1" s="1"/>
      <c r="O1" s="1"/>
      <c r="P1" s="1"/>
      <c r="Q1" s="1"/>
    </row>
    <row r="2" spans="1:17">
      <c r="A2" s="1"/>
      <c r="B2" s="1"/>
      <c r="C2" s="1"/>
      <c r="D2" s="1"/>
      <c r="E2" s="1"/>
      <c r="F2" s="1"/>
      <c r="G2" s="1"/>
      <c r="H2" s="1"/>
      <c r="I2" s="1"/>
      <c r="J2" s="1"/>
      <c r="K2" s="1"/>
      <c r="L2" s="1"/>
      <c r="M2" s="1"/>
      <c r="N2" s="1"/>
      <c r="O2" s="1"/>
      <c r="P2" s="1"/>
      <c r="Q2" s="1"/>
    </row>
    <row r="3" spans="1:17">
      <c r="A3" s="1"/>
      <c r="B3" s="1"/>
      <c r="C3" s="1"/>
      <c r="D3" s="1"/>
      <c r="E3" s="1"/>
      <c r="F3" s="1"/>
      <c r="G3" s="1"/>
      <c r="H3" s="1"/>
      <c r="I3" s="1"/>
      <c r="J3" s="1"/>
      <c r="K3" s="1"/>
      <c r="L3" s="1"/>
      <c r="M3" s="1"/>
      <c r="N3" s="1"/>
      <c r="O3" s="1"/>
      <c r="P3" s="1"/>
      <c r="Q3" s="1"/>
    </row>
    <row r="4" spans="1:17">
      <c r="A4" s="1"/>
      <c r="B4" s="1"/>
      <c r="C4" s="1"/>
      <c r="D4" s="1"/>
      <c r="E4" s="1"/>
      <c r="F4" s="1"/>
      <c r="G4" s="1"/>
      <c r="H4" s="1"/>
      <c r="I4" s="1"/>
      <c r="J4" s="1"/>
      <c r="K4" s="1"/>
      <c r="L4" s="1"/>
      <c r="M4" s="1"/>
      <c r="N4" s="1"/>
      <c r="O4" s="1"/>
      <c r="P4" s="1"/>
      <c r="Q4" s="1"/>
    </row>
    <row r="5" spans="1:17">
      <c r="A5" s="1"/>
      <c r="B5" s="1"/>
      <c r="C5" s="1"/>
      <c r="D5" s="1"/>
      <c r="E5" s="1"/>
      <c r="F5" s="1"/>
      <c r="G5" s="1"/>
      <c r="H5" s="1"/>
      <c r="I5" s="1"/>
      <c r="J5" s="1"/>
      <c r="K5" s="1"/>
      <c r="L5" s="1"/>
      <c r="M5" s="1"/>
      <c r="N5" s="1"/>
      <c r="O5" s="1"/>
      <c r="P5" s="1"/>
      <c r="Q5" s="1"/>
    </row>
    <row r="6" spans="1:17">
      <c r="A6" s="1"/>
      <c r="B6" s="1"/>
      <c r="C6" s="1"/>
      <c r="D6" s="1"/>
      <c r="E6" s="1"/>
      <c r="F6" s="1"/>
      <c r="G6" s="1"/>
      <c r="H6" s="1"/>
      <c r="I6" s="1"/>
      <c r="J6" s="1"/>
      <c r="K6" s="1"/>
      <c r="L6" s="1"/>
      <c r="M6" s="1"/>
      <c r="N6" s="1"/>
      <c r="O6" s="1"/>
      <c r="P6" s="1"/>
      <c r="Q6" s="1"/>
    </row>
    <row r="7" spans="1:17">
      <c r="A7" s="1"/>
      <c r="B7" s="1"/>
      <c r="C7" s="1"/>
      <c r="D7" s="1"/>
      <c r="E7" s="1"/>
      <c r="F7" s="1"/>
      <c r="G7" s="1"/>
      <c r="H7" s="1"/>
      <c r="I7" s="1"/>
      <c r="J7" s="1"/>
      <c r="K7" s="1"/>
      <c r="L7" s="1"/>
      <c r="M7" s="1"/>
      <c r="N7" s="1"/>
      <c r="O7" s="1"/>
      <c r="P7" s="1"/>
      <c r="Q7" s="1"/>
    </row>
    <row r="8" spans="1:17">
      <c r="A8" s="1"/>
      <c r="B8" s="1"/>
      <c r="C8" s="1"/>
      <c r="D8" s="1"/>
      <c r="E8" s="1"/>
      <c r="F8" s="1"/>
      <c r="G8" s="1"/>
      <c r="H8" s="1"/>
      <c r="I8" s="1"/>
      <c r="J8" s="1"/>
      <c r="K8" s="1"/>
      <c r="L8" s="1"/>
      <c r="M8" s="1"/>
      <c r="N8" s="1"/>
      <c r="O8" s="1"/>
      <c r="P8" s="1"/>
      <c r="Q8" s="1"/>
    </row>
    <row r="9" spans="1:17">
      <c r="A9" s="1"/>
      <c r="B9" s="1"/>
      <c r="C9" s="1"/>
      <c r="D9" s="1"/>
      <c r="E9" s="1"/>
      <c r="F9" s="1"/>
      <c r="G9" s="1"/>
      <c r="H9" s="1"/>
      <c r="I9" s="1"/>
      <c r="J9" s="1"/>
      <c r="K9" s="1"/>
      <c r="L9" s="1"/>
      <c r="M9" s="1"/>
      <c r="N9" s="1"/>
      <c r="O9" s="1"/>
      <c r="P9" s="1"/>
      <c r="Q9" s="1"/>
    </row>
    <row r="10" spans="1:17">
      <c r="A10" s="1"/>
      <c r="B10" s="1"/>
      <c r="C10" s="1"/>
      <c r="D10" s="1"/>
      <c r="E10" s="1"/>
      <c r="F10" s="1"/>
      <c r="G10" s="1"/>
      <c r="H10" s="1"/>
      <c r="I10" s="1"/>
      <c r="J10" s="1"/>
      <c r="K10" s="1"/>
      <c r="L10" s="1"/>
      <c r="M10" s="1"/>
      <c r="N10" s="1"/>
      <c r="O10" s="1"/>
      <c r="P10" s="1"/>
      <c r="Q10" s="1"/>
    </row>
    <row r="11" spans="1:17">
      <c r="A11" s="1"/>
      <c r="B11" s="1"/>
      <c r="C11" s="1"/>
      <c r="D11" s="1"/>
      <c r="E11" s="1"/>
      <c r="F11" s="1"/>
      <c r="G11" s="1"/>
      <c r="H11" s="1"/>
      <c r="I11" s="1"/>
      <c r="J11" s="1"/>
      <c r="K11" s="1"/>
      <c r="L11" s="1"/>
      <c r="M11" s="1"/>
      <c r="N11" s="1"/>
      <c r="O11" s="1"/>
      <c r="P11" s="1"/>
      <c r="Q11" s="1"/>
    </row>
    <row r="12" spans="1:17">
      <c r="A12" s="1"/>
      <c r="B12" s="1"/>
      <c r="C12" s="1"/>
      <c r="D12" s="1"/>
      <c r="E12" s="1"/>
      <c r="F12" s="1"/>
      <c r="G12" s="1"/>
      <c r="H12" s="1"/>
      <c r="I12" s="1"/>
      <c r="J12" s="1"/>
      <c r="K12" s="1"/>
      <c r="L12" s="1"/>
      <c r="M12" s="1"/>
      <c r="N12" s="1"/>
      <c r="O12" s="1"/>
      <c r="P12" s="1"/>
      <c r="Q12" s="1"/>
    </row>
    <row r="13" spans="1:17">
      <c r="A13" s="1"/>
      <c r="B13" s="1"/>
      <c r="C13" s="1"/>
      <c r="D13" s="1"/>
      <c r="E13" s="1"/>
      <c r="F13" s="1"/>
      <c r="G13" s="1"/>
      <c r="H13" s="1"/>
      <c r="I13" s="1"/>
      <c r="J13" s="1"/>
      <c r="K13" s="1"/>
      <c r="L13" s="1"/>
      <c r="M13" s="1"/>
      <c r="N13" s="1"/>
      <c r="O13" s="1"/>
      <c r="P13" s="1"/>
      <c r="Q13" s="1"/>
    </row>
    <row r="14" spans="1:17">
      <c r="A14" s="1"/>
      <c r="B14" s="1"/>
      <c r="C14" s="1"/>
      <c r="D14" s="1"/>
      <c r="E14" s="1"/>
      <c r="F14" s="1"/>
      <c r="G14" s="1"/>
      <c r="H14" s="1"/>
      <c r="I14" s="1"/>
      <c r="J14" s="1"/>
      <c r="K14" s="1"/>
      <c r="L14" s="1"/>
      <c r="M14" s="1"/>
      <c r="N14" s="1"/>
      <c r="O14" s="1"/>
      <c r="P14" s="1"/>
      <c r="Q14" s="1"/>
    </row>
    <row r="15" spans="1:17">
      <c r="A15" s="1"/>
      <c r="B15" s="1"/>
      <c r="C15" s="1"/>
      <c r="D15" s="1"/>
      <c r="E15" s="1"/>
      <c r="F15" s="1"/>
      <c r="G15" s="1"/>
      <c r="H15" s="1"/>
      <c r="I15" s="1"/>
      <c r="J15" s="1"/>
      <c r="K15" s="1"/>
      <c r="L15" s="1"/>
      <c r="M15" s="1"/>
      <c r="N15" s="1"/>
      <c r="O15" s="1"/>
      <c r="P15" s="1"/>
      <c r="Q15" s="1"/>
    </row>
    <row r="16" spans="1:17">
      <c r="A16" s="1"/>
      <c r="B16" s="1"/>
      <c r="C16" s="1"/>
      <c r="D16" s="1"/>
      <c r="E16" s="1"/>
      <c r="F16" s="1"/>
      <c r="G16" s="1"/>
      <c r="H16" s="1"/>
      <c r="I16" s="1"/>
      <c r="J16" s="1"/>
      <c r="K16" s="1"/>
      <c r="L16" s="1"/>
      <c r="M16" s="1"/>
      <c r="N16" s="1"/>
      <c r="O16" s="1"/>
      <c r="P16" s="1"/>
      <c r="Q16" s="1"/>
    </row>
    <row r="17" spans="1:17">
      <c r="A17" s="1"/>
      <c r="B17" s="1"/>
      <c r="C17" s="1"/>
      <c r="D17" s="1"/>
      <c r="E17" s="1"/>
      <c r="F17" s="1"/>
      <c r="G17" s="1"/>
      <c r="H17" s="1"/>
      <c r="I17" s="1"/>
      <c r="J17" s="1"/>
      <c r="K17" s="1"/>
      <c r="L17" s="1"/>
      <c r="M17" s="1"/>
      <c r="N17" s="1"/>
      <c r="O17" s="1"/>
      <c r="P17" s="1"/>
      <c r="Q17" s="1"/>
    </row>
    <row r="18" spans="1:17">
      <c r="A18" s="1"/>
      <c r="B18" s="1"/>
      <c r="C18" s="1"/>
      <c r="D18" s="1"/>
      <c r="E18" s="1"/>
      <c r="F18" s="1"/>
      <c r="G18" s="1"/>
      <c r="H18" s="1"/>
      <c r="I18" s="1"/>
      <c r="J18" s="1"/>
      <c r="K18" s="1"/>
      <c r="L18" s="1"/>
      <c r="M18" s="1"/>
      <c r="N18" s="1"/>
      <c r="O18" s="1"/>
      <c r="P18" s="1"/>
      <c r="Q18" s="1"/>
    </row>
    <row r="19" spans="1:17">
      <c r="A19" s="1"/>
      <c r="B19" s="1"/>
      <c r="C19" s="1"/>
      <c r="D19" s="1"/>
      <c r="E19" s="1"/>
      <c r="F19" s="1"/>
      <c r="G19" s="1"/>
      <c r="H19" s="1"/>
      <c r="I19" s="1"/>
      <c r="J19" s="1"/>
      <c r="K19" s="1"/>
      <c r="L19" s="1"/>
      <c r="M19" s="1"/>
      <c r="N19" s="1"/>
      <c r="O19" s="1"/>
      <c r="P19" s="1"/>
      <c r="Q19" s="1"/>
    </row>
    <row r="20" spans="1:17">
      <c r="A20" s="1"/>
      <c r="B20" s="1"/>
      <c r="C20" s="1"/>
      <c r="D20" s="1"/>
      <c r="E20" s="1"/>
      <c r="F20" s="1"/>
      <c r="G20" s="1"/>
      <c r="H20" s="1"/>
      <c r="I20" s="1"/>
      <c r="J20" s="1"/>
      <c r="K20" s="1"/>
      <c r="L20" s="1"/>
      <c r="M20" s="1"/>
      <c r="N20" s="1"/>
      <c r="O20" s="1"/>
      <c r="P20" s="1"/>
      <c r="Q20" s="1"/>
    </row>
    <row r="21" spans="1:17">
      <c r="A21" s="1"/>
      <c r="B21" s="1"/>
      <c r="C21" s="1"/>
      <c r="D21" s="1"/>
      <c r="E21" s="1"/>
      <c r="F21" s="1"/>
      <c r="G21" s="1"/>
      <c r="H21" s="1"/>
      <c r="I21" s="1"/>
      <c r="J21" s="1"/>
      <c r="K21" s="1"/>
      <c r="L21" s="1"/>
      <c r="M21" s="1"/>
      <c r="N21" s="1"/>
      <c r="O21" s="1"/>
      <c r="P21" s="1"/>
      <c r="Q21" s="1"/>
    </row>
    <row r="22" spans="1:17">
      <c r="A22" s="1"/>
      <c r="B22" s="1"/>
      <c r="C22" s="1"/>
      <c r="D22" s="1"/>
      <c r="E22" s="1"/>
      <c r="F22" s="1"/>
      <c r="G22" s="1"/>
      <c r="H22" s="1"/>
      <c r="I22" s="1"/>
      <c r="J22" s="1"/>
      <c r="K22" s="1"/>
      <c r="L22" s="1"/>
      <c r="M22" s="1"/>
      <c r="N22" s="1"/>
      <c r="O22" s="1"/>
      <c r="P22" s="1"/>
      <c r="Q22" s="1"/>
    </row>
    <row r="23" spans="1:17">
      <c r="A23" s="1"/>
      <c r="B23" s="1"/>
      <c r="C23" s="1"/>
      <c r="D23" s="1"/>
      <c r="E23" s="1"/>
      <c r="F23" s="1"/>
      <c r="G23" s="1"/>
      <c r="H23" s="1"/>
      <c r="I23" s="1"/>
      <c r="J23" s="1"/>
      <c r="K23" s="1"/>
      <c r="L23" s="1"/>
      <c r="M23" s="1"/>
      <c r="N23" s="1"/>
      <c r="O23" s="1"/>
      <c r="P23" s="1"/>
      <c r="Q23" s="1"/>
    </row>
    <row r="24" spans="1:17">
      <c r="A24" s="1"/>
      <c r="B24" s="1"/>
      <c r="C24" s="1"/>
      <c r="D24" s="1"/>
      <c r="E24" s="1"/>
      <c r="F24" s="1"/>
      <c r="G24" s="1"/>
      <c r="H24" s="1"/>
      <c r="I24" s="1"/>
      <c r="J24" s="1"/>
      <c r="K24" s="1"/>
      <c r="L24" s="1"/>
      <c r="M24" s="1"/>
      <c r="N24" s="1"/>
      <c r="O24" s="1"/>
      <c r="P24" s="1"/>
      <c r="Q24" s="1"/>
    </row>
    <row r="25" spans="1:17">
      <c r="A25" s="1"/>
      <c r="B25" s="1"/>
      <c r="C25" s="1"/>
      <c r="D25" s="1"/>
      <c r="E25" s="1"/>
      <c r="F25" s="1"/>
      <c r="G25" s="1"/>
      <c r="H25" s="1"/>
      <c r="I25" s="1"/>
      <c r="J25" s="1"/>
      <c r="K25" s="1"/>
      <c r="L25" s="1"/>
      <c r="M25" s="1"/>
      <c r="N25" s="1"/>
      <c r="O25" s="1"/>
      <c r="P25" s="1"/>
      <c r="Q25" s="1"/>
    </row>
    <row r="26" spans="1:17">
      <c r="A26" s="1"/>
      <c r="B26" s="1"/>
      <c r="C26" s="1"/>
      <c r="D26" s="1"/>
      <c r="E26" s="1"/>
      <c r="F26" s="1"/>
      <c r="G26" s="1"/>
      <c r="H26" s="1"/>
      <c r="I26" s="1"/>
      <c r="J26" s="1"/>
      <c r="K26" s="1"/>
      <c r="L26" s="1"/>
      <c r="M26" s="1"/>
      <c r="N26" s="1"/>
      <c r="O26" s="1"/>
      <c r="P26" s="1"/>
      <c r="Q26" s="1"/>
    </row>
    <row r="27" spans="1:17">
      <c r="A27" s="1"/>
      <c r="B27" s="1"/>
      <c r="C27" s="1"/>
      <c r="D27" s="1"/>
      <c r="E27" s="1"/>
      <c r="F27" s="1"/>
      <c r="G27" s="1"/>
      <c r="H27" s="1"/>
      <c r="I27" s="1"/>
      <c r="J27" s="1"/>
      <c r="K27" s="1"/>
      <c r="L27" s="1"/>
      <c r="M27" s="1"/>
      <c r="N27" s="1"/>
      <c r="O27" s="1"/>
      <c r="P27" s="1"/>
      <c r="Q27" s="1"/>
    </row>
    <row r="28" spans="1:17">
      <c r="A28" s="1"/>
      <c r="B28" s="1"/>
      <c r="C28" s="1"/>
      <c r="D28" s="1"/>
      <c r="E28" s="1"/>
      <c r="F28" s="1"/>
      <c r="G28" s="1"/>
      <c r="H28" s="1"/>
      <c r="I28" s="1"/>
      <c r="J28" s="1"/>
      <c r="K28" s="1"/>
      <c r="L28" s="1"/>
      <c r="M28" s="1"/>
      <c r="N28" s="1"/>
      <c r="O28" s="1"/>
      <c r="P28" s="1"/>
      <c r="Q28" s="1"/>
    </row>
    <row r="29" spans="1:17">
      <c r="A29" s="1"/>
      <c r="B29" s="1"/>
      <c r="C29" s="1"/>
      <c r="D29" s="1"/>
      <c r="E29" s="1"/>
      <c r="F29" s="1"/>
      <c r="G29" s="1"/>
      <c r="H29" s="1"/>
      <c r="I29" s="1"/>
      <c r="J29" s="1"/>
      <c r="K29" s="1"/>
      <c r="L29" s="1"/>
      <c r="M29" s="1"/>
      <c r="N29" s="1"/>
      <c r="O29" s="1"/>
      <c r="P29" s="1"/>
      <c r="Q29" s="1"/>
    </row>
    <row r="30" spans="1:17">
      <c r="A30" s="1"/>
      <c r="B30" s="1"/>
      <c r="C30" s="1"/>
      <c r="D30" s="1"/>
      <c r="E30" s="1"/>
      <c r="F30" s="1"/>
      <c r="G30" s="1"/>
      <c r="H30" s="1"/>
      <c r="I30" s="1"/>
      <c r="J30" s="1"/>
      <c r="K30" s="1"/>
      <c r="L30" s="1"/>
      <c r="M30" s="1"/>
      <c r="N30" s="1"/>
      <c r="O30" s="1"/>
      <c r="P30" s="1"/>
      <c r="Q30" s="1"/>
    </row>
    <row r="31" spans="1:17">
      <c r="A31" s="1"/>
      <c r="B31" s="1"/>
      <c r="C31" s="1"/>
      <c r="D31" s="1"/>
      <c r="E31" s="1"/>
      <c r="F31" s="1"/>
      <c r="G31" s="1"/>
      <c r="H31" s="1"/>
      <c r="I31" s="1"/>
      <c r="J31" s="1"/>
      <c r="K31" s="1"/>
      <c r="L31" s="1"/>
      <c r="M31" s="1"/>
      <c r="N31" s="1"/>
      <c r="O31" s="1"/>
      <c r="P31" s="1"/>
      <c r="Q31" s="1"/>
    </row>
    <row r="32" spans="1:17">
      <c r="A32" s="1"/>
      <c r="B32" s="1"/>
      <c r="C32" s="1"/>
      <c r="D32" s="1"/>
      <c r="E32" s="1"/>
      <c r="F32" s="1"/>
      <c r="G32" s="1"/>
      <c r="H32" s="1"/>
      <c r="I32" s="1"/>
      <c r="J32" s="1"/>
      <c r="K32" s="1"/>
      <c r="L32" s="1"/>
      <c r="M32" s="1"/>
      <c r="N32" s="1"/>
      <c r="O32" s="1"/>
      <c r="P32" s="1"/>
      <c r="Q32"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UCEBNE POMOCKY</vt:lpstr>
      <vt:lpstr>Hárok2</vt:lpstr>
      <vt:lpstr>Hárok3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MŽP SR</dc:creator>
  <cp:lastModifiedBy>Katarína Jurkovičová</cp:lastModifiedBy>
  <cp:lastPrinted>2017-06-22T12:54:11Z</cp:lastPrinted>
  <dcterms:created xsi:type="dcterms:W3CDTF">2015-05-13T12:53:37Z</dcterms:created>
  <dcterms:modified xsi:type="dcterms:W3CDTF">2018-10-26T13:03:35Z</dcterms:modified>
</cp:coreProperties>
</file>